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drawings/drawing3.xml" ContentType="application/vnd.openxmlformats-officedocument.drawing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okilburg/Library/Application Support/Box/Box Edit/Documents/1088868087052/"/>
    </mc:Choice>
  </mc:AlternateContent>
  <xr:revisionPtr revIDLastSave="0" documentId="13_ncr:1_{2FDC317C-B820-F34B-A07A-13F0E50ADF23}" xr6:coauthVersionLast="47" xr6:coauthVersionMax="47" xr10:uidLastSave="{00000000-0000-0000-0000-000000000000}"/>
  <bookViews>
    <workbookView xWindow="-45000" yWindow="-13100" windowWidth="44280" windowHeight="24680" xr2:uid="{00000000-000D-0000-FFFF-FFFF00000000}"/>
  </bookViews>
  <sheets>
    <sheet name="Worksheet" sheetId="1" r:id="rId1"/>
    <sheet name="Improvements" sheetId="2" r:id="rId2"/>
    <sheet name="Improvement vs Repair" sheetId="4" r:id="rId3"/>
  </sheets>
  <definedNames>
    <definedName name="_xlnm.Print_Area" localSheetId="1">Improvements!$B$1:$K$55</definedName>
    <definedName name="_xlnm.Print_Area" localSheetId="0">Worksheet!$A$1:$G$16</definedName>
    <definedName name="taxes">Worksheet!$A$35:$B$86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4" l="1"/>
  <c r="E20" i="4"/>
  <c r="E21" i="4"/>
  <c r="E22" i="4"/>
  <c r="E18" i="4"/>
  <c r="D19" i="4"/>
  <c r="D20" i="4"/>
  <c r="D21" i="4"/>
  <c r="D22" i="4"/>
  <c r="D18" i="4"/>
  <c r="C19" i="4"/>
  <c r="C20" i="4"/>
  <c r="C21" i="4"/>
  <c r="C22" i="4"/>
  <c r="C18" i="4"/>
  <c r="B19" i="4"/>
  <c r="B20" i="4"/>
  <c r="B21" i="4"/>
  <c r="B22" i="4"/>
  <c r="B18" i="4"/>
  <c r="B15" i="4"/>
  <c r="E7" i="4"/>
  <c r="E8" i="4"/>
  <c r="E9" i="4"/>
  <c r="E10" i="4"/>
  <c r="E11" i="4"/>
  <c r="E12" i="4"/>
  <c r="E13" i="4"/>
  <c r="E14" i="4"/>
  <c r="E15" i="4"/>
  <c r="E16" i="4"/>
  <c r="E17" i="4"/>
  <c r="E6" i="4"/>
  <c r="K53" i="2"/>
  <c r="B11" i="1" s="1"/>
  <c r="K44" i="2"/>
  <c r="K55" i="2" s="1"/>
  <c r="D7" i="4"/>
  <c r="D8" i="4"/>
  <c r="D9" i="4"/>
  <c r="D10" i="4"/>
  <c r="D11" i="4"/>
  <c r="D12" i="4"/>
  <c r="D13" i="4"/>
  <c r="D14" i="4"/>
  <c r="D15" i="4"/>
  <c r="D16" i="4"/>
  <c r="D17" i="4"/>
  <c r="D6" i="4"/>
  <c r="C7" i="4"/>
  <c r="C8" i="4"/>
  <c r="C9" i="4"/>
  <c r="C10" i="4"/>
  <c r="C11" i="4"/>
  <c r="C12" i="4"/>
  <c r="C13" i="4"/>
  <c r="C14" i="4"/>
  <c r="C15" i="4"/>
  <c r="C16" i="4"/>
  <c r="C17" i="4"/>
  <c r="C6" i="4"/>
  <c r="B9" i="4"/>
  <c r="B10" i="4"/>
  <c r="B11" i="4"/>
  <c r="B12" i="4"/>
  <c r="B13" i="4"/>
  <c r="B14" i="4"/>
  <c r="B16" i="4"/>
  <c r="B17" i="4"/>
  <c r="B7" i="4"/>
  <c r="B8" i="4"/>
  <c r="B6" i="4"/>
  <c r="B16" i="1"/>
  <c r="A16" i="1"/>
  <c r="E6" i="1"/>
  <c r="E10" i="1"/>
  <c r="B5" i="1" l="1"/>
  <c r="B8" i="1" s="1"/>
  <c r="E5" i="1" s="1"/>
  <c r="G5" i="1" s="1"/>
  <c r="B13" i="1"/>
  <c r="G15" i="1" s="1"/>
  <c r="G16" i="1" s="1"/>
  <c r="E11" i="1" l="1"/>
  <c r="E7" i="1"/>
  <c r="E9" i="1" s="1"/>
  <c r="E12" i="1" l="1"/>
  <c r="E15" i="1" s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5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Input done in Improvements tab</t>
        </r>
      </text>
    </comment>
    <comment ref="A11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Input done in improvements tab
</t>
        </r>
      </text>
    </comment>
    <comment ref="A16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 update tax rates, unhide columns 33-86 Top marginal rate selected unless otherwise noted. 
</t>
        </r>
        <r>
          <rPr>
            <sz val="10"/>
            <color rgb="FF000000"/>
            <rFont val="Tahoma"/>
            <family val="2"/>
          </rPr>
          <t>Data from Motley Fool</t>
        </r>
      </text>
    </comment>
  </commentList>
</comments>
</file>

<file path=xl/sharedStrings.xml><?xml version="1.0" encoding="utf-8"?>
<sst xmlns="http://schemas.openxmlformats.org/spreadsheetml/2006/main" count="165" uniqueCount="132">
  <si>
    <t>Purchase Price</t>
  </si>
  <si>
    <t>Deferred Gain from Previous 1031 Exchange</t>
  </si>
  <si>
    <t>Depreciation Taken During Ownership</t>
  </si>
  <si>
    <t>Replacement Property</t>
  </si>
  <si>
    <t>Sales Price</t>
  </si>
  <si>
    <t>Mortgage Balance</t>
  </si>
  <si>
    <t>Calculation of Adjusted Basis &amp; Gross Equity</t>
  </si>
  <si>
    <t>Taxes on Sale</t>
  </si>
  <si>
    <t>Total Gain</t>
  </si>
  <si>
    <t>Depreciation Recapture</t>
  </si>
  <si>
    <t>Capital Gain</t>
  </si>
  <si>
    <t>Capital Gain Tax</t>
  </si>
  <si>
    <t>Tax on Recapture</t>
  </si>
  <si>
    <t>State Tax</t>
  </si>
  <si>
    <t>1031 Exchange</t>
  </si>
  <si>
    <t>Net Equity Available for Down Payment</t>
  </si>
  <si>
    <t>Purchase Price with 25% Down</t>
  </si>
  <si>
    <t>Adjusted Basis =</t>
  </si>
  <si>
    <t>Gross Equity =</t>
  </si>
  <si>
    <t xml:space="preserve">Total Tax = 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</si>
  <si>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</si>
  <si>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</si>
  <si>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</si>
  <si>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</si>
  <si>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</si>
  <si>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</si>
  <si>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</si>
  <si>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</si>
  <si>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</si>
  <si>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</si>
  <si>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</si>
  <si>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</si>
  <si>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</si>
  <si>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</si>
  <si>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</si>
  <si>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</si>
  <si>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</si>
  <si>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</si>
  <si>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</si>
  <si>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</si>
  <si>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</si>
  <si>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</si>
  <si>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</si>
  <si>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</si>
  <si>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</si>
  <si>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</si>
  <si>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</si>
  <si>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</si>
  <si>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</si>
  <si>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</si>
  <si>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</si>
  <si>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</si>
  <si>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</si>
  <si>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</si>
  <si>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</si>
  <si>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</si>
  <si>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</si>
  <si>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</si>
  <si>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</si>
  <si>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</si>
  <si>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</si>
  <si>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</si>
  <si>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</si>
  <si>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</si>
  <si>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</si>
  <si>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</si>
  <si>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</si>
  <si>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</si>
  <si>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</si>
  <si>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</si>
  <si>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Delaware</t>
  </si>
  <si>
    <t xml:space="preserve"> tax =</t>
  </si>
  <si>
    <t>No State Selected</t>
  </si>
  <si>
    <t>State (please select from drop-down)</t>
  </si>
  <si>
    <t>Home Basis Worksheet</t>
  </si>
  <si>
    <t xml:space="preserve">Additional Costs Paid Towards Purchase </t>
  </si>
  <si>
    <t xml:space="preserve">Transfer Fees </t>
  </si>
  <si>
    <t xml:space="preserve">Attorney Fees </t>
  </si>
  <si>
    <t xml:space="preserve">Inspection Fees </t>
  </si>
  <si>
    <t xml:space="preserve">Other Fees: </t>
  </si>
  <si>
    <t xml:space="preserve">Cost of Improvements After Purchase </t>
  </si>
  <si>
    <t xml:space="preserve">Roof </t>
  </si>
  <si>
    <t xml:space="preserve">Flooring </t>
  </si>
  <si>
    <t xml:space="preserve">Remodeling </t>
  </si>
  <si>
    <t xml:space="preserve">Additions </t>
  </si>
  <si>
    <t xml:space="preserve">Deck </t>
  </si>
  <si>
    <t xml:space="preserve">Concrete </t>
  </si>
  <si>
    <t xml:space="preserve">Septic </t>
  </si>
  <si>
    <t xml:space="preserve">Electric </t>
  </si>
  <si>
    <t xml:space="preserve">Well Drilling </t>
  </si>
  <si>
    <t xml:space="preserve">Other Improvement: </t>
  </si>
  <si>
    <t xml:space="preserve">Current Selling Costs of Property </t>
  </si>
  <si>
    <t xml:space="preserve">Inspections for Sale of Property </t>
  </si>
  <si>
    <t xml:space="preserve">Real Estate Commission </t>
  </si>
  <si>
    <t xml:space="preserve">Money Spent to Prepare Property for Sale </t>
  </si>
  <si>
    <t xml:space="preserve">Other Costs </t>
  </si>
  <si>
    <t xml:space="preserve">THIS IS YOUR COST BASIS TOTAL: </t>
  </si>
  <si>
    <t>Amount</t>
  </si>
  <si>
    <t xml:space="preserve">Improvements and Cost Basis </t>
  </si>
  <si>
    <t>Selling Costs</t>
  </si>
  <si>
    <t>$61,215 - $312,686 (S)</t>
  </si>
  <si>
    <t>$200,001 - $250,000 (S)</t>
  </si>
  <si>
    <t>$150,001 - $250,000 (S)</t>
  </si>
  <si>
    <t>$92,231 - $171,220 (S)</t>
  </si>
  <si>
    <t>$75,001 - $500,000 (S)</t>
  </si>
  <si>
    <t>$80,651 - $215,400 (S)</t>
  </si>
  <si>
    <t>$210,826 - $458,350 (S)</t>
  </si>
  <si>
    <t xml:space="preserve">Can deduct 100% of CG if owned property for at least 5 uninterrupted years </t>
  </si>
  <si>
    <t>With 44% LTCG deduction</t>
  </si>
  <si>
    <t>$25,521 - $280,950 (S)</t>
  </si>
  <si>
    <t>Improvements &amp; Additional Costs Towards Purchase</t>
  </si>
  <si>
    <t>Date</t>
  </si>
  <si>
    <t>Receipt Location</t>
  </si>
  <si>
    <t>Property adapted to a new or different use? (not consistent with "intended ordinary use" when originally placed into service</t>
  </si>
  <si>
    <t>Replaces damage for which the owner has taken a basis adjustment for a casualty loss?</t>
  </si>
  <si>
    <t>Replaces a component of property for which owner has taken a loss?</t>
  </si>
  <si>
    <t>Replaces a major component or substantial structual part of the property?</t>
  </si>
  <si>
    <t>Rebuilds property to like new condition after the end of it's economic useful life?</t>
  </si>
  <si>
    <t>Returns property that has fallen into despair to it's "ordinary efficient operating condition?"</t>
  </si>
  <si>
    <t>Results in "material increase" in the properties capacity, productivity, strength, or quality?</t>
  </si>
  <si>
    <t>Results in "material addition" to the property?</t>
  </si>
  <si>
    <t>Improves a "material condition or defect" that existed before property was acquired?</t>
  </si>
  <si>
    <t>Improvements vs Repairs</t>
  </si>
  <si>
    <t>Notes</t>
  </si>
  <si>
    <t>Costs Towards Purchase + Improvements Total:</t>
  </si>
  <si>
    <t>PC</t>
  </si>
  <si>
    <t>Office</t>
  </si>
  <si>
    <t>Selling Costs Total:</t>
  </si>
  <si>
    <t>Notes and things</t>
  </si>
  <si>
    <t>Notes and Stuff</t>
  </si>
  <si>
    <t>Things and Notes and good awesome stuff</t>
  </si>
  <si>
    <t>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</si>
</sst>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_);[Red]\([$$-409]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22"/>
      <name val="Optima Regular"/>
    </font>
    <font>
      <sz val="10"/>
      <name val="Optima Regular"/>
    </font>
    <font>
      <b/>
      <u/>
      <sz val="10"/>
      <name val="Optima Regular"/>
    </font>
    <font>
      <b/>
      <sz val="10"/>
      <name val="Optima Regular"/>
    </font>
    <font>
      <b/>
      <sz val="12"/>
      <name val="Optima Regular"/>
    </font>
    <font>
      <sz val="12"/>
      <name val="Optima Regular"/>
    </font>
    <font>
      <sz val="11"/>
      <color indexed="12"/>
      <name val="Optima Regular"/>
    </font>
    <font>
      <sz val="10"/>
      <color rgb="FF0328E1"/>
      <name val="Optima Regular"/>
    </font>
    <font>
      <b/>
      <sz val="16"/>
      <name val="Optima Regular"/>
    </font>
    <font>
      <sz val="10"/>
      <color theme="1"/>
      <name val="Optima Regula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2"/>
      <name val="Optima Regular"/>
    </font>
    <font>
      <sz val="12"/>
      <color rgb="FF000000"/>
      <name val="Calibri"/>
      <family val="2"/>
    </font>
    <font>
      <b/>
      <sz val="20"/>
      <name val="Optima Regular"/>
    </font>
    <font>
      <b/>
      <u/>
      <sz val="12"/>
      <name val="Optima Regular"/>
    </font>
    <font>
      <b/>
      <u/>
      <sz val="16"/>
      <name val="Optima Regular"/>
    </font>
    <font>
      <b/>
      <sz val="14"/>
      <name val="Optima Regula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1"/>
      </right>
      <top/>
      <bottom/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ck">
        <color theme="1"/>
      </right>
      <top style="thick">
        <color indexed="64"/>
      </top>
      <bottom/>
      <diagonal/>
    </border>
    <border>
      <left/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3" borderId="4" xfId="0" applyFont="1" applyFill="1" applyBorder="1"/>
    <xf numFmtId="0" fontId="4" fillId="3" borderId="0" xfId="0" applyFont="1" applyFill="1"/>
    <xf numFmtId="0" fontId="4" fillId="2" borderId="6" xfId="0" applyFont="1" applyFill="1" applyBorder="1"/>
    <xf numFmtId="0" fontId="4" fillId="2" borderId="0" xfId="0" applyFont="1" applyFill="1"/>
    <xf numFmtId="0" fontId="4" fillId="2" borderId="7" xfId="0" applyFont="1" applyFill="1" applyBorder="1"/>
    <xf numFmtId="0" fontId="4" fillId="3" borderId="11" xfId="0" applyFont="1" applyFill="1" applyBorder="1"/>
    <xf numFmtId="0" fontId="8" fillId="4" borderId="16" xfId="0" applyFont="1" applyFill="1" applyBorder="1"/>
    <xf numFmtId="0" fontId="8" fillId="4" borderId="0" xfId="0" applyFont="1" applyFill="1"/>
    <xf numFmtId="0" fontId="8" fillId="4" borderId="23" xfId="0" applyFont="1" applyFill="1" applyBorder="1"/>
    <xf numFmtId="0" fontId="8" fillId="4" borderId="25" xfId="0" applyFont="1" applyFill="1" applyBorder="1"/>
    <xf numFmtId="0" fontId="8" fillId="4" borderId="22" xfId="0" applyFont="1" applyFill="1" applyBorder="1"/>
    <xf numFmtId="0" fontId="8" fillId="4" borderId="26" xfId="0" applyFont="1" applyFill="1" applyBorder="1"/>
    <xf numFmtId="164" fontId="4" fillId="4" borderId="1" xfId="1" applyNumberFormat="1" applyFont="1" applyFill="1" applyBorder="1"/>
    <xf numFmtId="164" fontId="10" fillId="4" borderId="1" xfId="1" applyNumberFormat="1" applyFont="1" applyFill="1" applyBorder="1"/>
    <xf numFmtId="164" fontId="10" fillId="4" borderId="2" xfId="1" applyNumberFormat="1" applyFont="1" applyFill="1" applyBorder="1"/>
    <xf numFmtId="0" fontId="10" fillId="4" borderId="1" xfId="0" applyFont="1" applyFill="1" applyBorder="1"/>
    <xf numFmtId="164" fontId="12" fillId="4" borderId="1" xfId="1" applyNumberFormat="1" applyFont="1" applyFill="1" applyBorder="1"/>
    <xf numFmtId="0" fontId="15" fillId="4" borderId="27" xfId="0" applyFont="1" applyFill="1" applyBorder="1" applyAlignment="1">
      <alignment horizontal="right"/>
    </xf>
    <xf numFmtId="0" fontId="8" fillId="4" borderId="35" xfId="0" applyFont="1" applyFill="1" applyBorder="1"/>
    <xf numFmtId="0" fontId="8" fillId="4" borderId="37" xfId="0" applyFont="1" applyFill="1" applyBorder="1"/>
    <xf numFmtId="0" fontId="15" fillId="4" borderId="24" xfId="0" applyFont="1" applyFill="1" applyBorder="1" applyAlignment="1">
      <alignment horizontal="right"/>
    </xf>
    <xf numFmtId="14" fontId="8" fillId="4" borderId="28" xfId="0" applyNumberFormat="1" applyFont="1" applyFill="1" applyBorder="1" applyAlignment="1">
      <alignment horizontal="center" vertical="center"/>
    </xf>
    <xf numFmtId="14" fontId="8" fillId="4" borderId="29" xfId="0" applyNumberFormat="1" applyFont="1" applyFill="1" applyBorder="1" applyAlignment="1">
      <alignment horizontal="center" vertical="center"/>
    </xf>
    <xf numFmtId="14" fontId="8" fillId="4" borderId="30" xfId="0" applyNumberFormat="1" applyFont="1" applyFill="1" applyBorder="1" applyAlignment="1">
      <alignment horizontal="center" vertical="center"/>
    </xf>
    <xf numFmtId="14" fontId="8" fillId="4" borderId="30" xfId="0" applyNumberFormat="1" applyFont="1" applyFill="1" applyBorder="1" applyAlignment="1">
      <alignment vertical="center"/>
    </xf>
    <xf numFmtId="44" fontId="8" fillId="4" borderId="21" xfId="1" applyFont="1" applyFill="1" applyBorder="1" applyAlignment="1">
      <alignment horizontal="center" vertical="center"/>
    </xf>
    <xf numFmtId="44" fontId="8" fillId="4" borderId="20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19" xfId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8" fillId="3" borderId="30" xfId="0" applyFont="1" applyFill="1" applyBorder="1"/>
    <xf numFmtId="0" fontId="4" fillId="3" borderId="29" xfId="0" applyFont="1" applyFill="1" applyBorder="1"/>
    <xf numFmtId="0" fontId="0" fillId="0" borderId="29" xfId="0" applyBorder="1"/>
    <xf numFmtId="0" fontId="7" fillId="3" borderId="2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26" xfId="0" applyFont="1" applyFill="1" applyBorder="1"/>
    <xf numFmtId="0" fontId="4" fillId="4" borderId="52" xfId="0" applyFont="1" applyFill="1" applyBorder="1"/>
    <xf numFmtId="0" fontId="4" fillId="4" borderId="11" xfId="0" applyFont="1" applyFill="1" applyBorder="1"/>
    <xf numFmtId="0" fontId="4" fillId="4" borderId="53" xfId="0" applyFont="1" applyFill="1" applyBorder="1"/>
    <xf numFmtId="0" fontId="5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6" xfId="0" applyFont="1" applyFill="1" applyBorder="1"/>
    <xf numFmtId="0" fontId="6" fillId="4" borderId="6" xfId="0" applyFont="1" applyFill="1" applyBorder="1" applyAlignment="1">
      <alignment horizontal="right"/>
    </xf>
    <xf numFmtId="164" fontId="4" fillId="4" borderId="0" xfId="1" applyNumberFormat="1" applyFont="1" applyFill="1" applyBorder="1"/>
    <xf numFmtId="0" fontId="4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10" fontId="4" fillId="4" borderId="11" xfId="2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4" fillId="4" borderId="0" xfId="0" applyFont="1" applyFill="1"/>
    <xf numFmtId="0" fontId="5" fillId="4" borderId="0" xfId="0" applyFont="1" applyFill="1" applyAlignment="1">
      <alignment horizontal="left"/>
    </xf>
    <xf numFmtId="164" fontId="4" fillId="4" borderId="2" xfId="1" applyNumberFormat="1" applyFont="1" applyFill="1" applyBorder="1"/>
    <xf numFmtId="0" fontId="6" fillId="4" borderId="0" xfId="0" applyFont="1" applyFill="1" applyAlignment="1">
      <alignment horizontal="right"/>
    </xf>
    <xf numFmtId="0" fontId="4" fillId="4" borderId="5" xfId="0" applyFont="1" applyFill="1" applyBorder="1"/>
    <xf numFmtId="0" fontId="6" fillId="4" borderId="7" xfId="0" applyFont="1" applyFill="1" applyBorder="1"/>
    <xf numFmtId="164" fontId="4" fillId="4" borderId="8" xfId="1" applyNumberFormat="1" applyFont="1" applyFill="1" applyBorder="1"/>
    <xf numFmtId="164" fontId="12" fillId="4" borderId="8" xfId="1" applyNumberFormat="1" applyFont="1" applyFill="1" applyBorder="1"/>
    <xf numFmtId="0" fontId="4" fillId="4" borderId="7" xfId="0" applyFont="1" applyFill="1" applyBorder="1"/>
    <xf numFmtId="164" fontId="4" fillId="4" borderId="9" xfId="1" applyNumberFormat="1" applyFont="1" applyFill="1" applyBorder="1"/>
    <xf numFmtId="164" fontId="4" fillId="4" borderId="7" xfId="1" applyNumberFormat="1" applyFont="1" applyFill="1" applyBorder="1"/>
    <xf numFmtId="0" fontId="4" fillId="4" borderId="0" xfId="0" applyFont="1" applyFill="1" applyAlignment="1">
      <alignment wrapText="1"/>
    </xf>
    <xf numFmtId="0" fontId="4" fillId="4" borderId="11" xfId="0" applyFont="1" applyFill="1" applyBorder="1" applyAlignment="1">
      <alignment wrapText="1"/>
    </xf>
    <xf numFmtId="164" fontId="4" fillId="4" borderId="12" xfId="1" applyNumberFormat="1" applyFont="1" applyFill="1" applyBorder="1"/>
    <xf numFmtId="164" fontId="4" fillId="4" borderId="13" xfId="1" applyNumberFormat="1" applyFont="1" applyFill="1" applyBorder="1"/>
    <xf numFmtId="0" fontId="19" fillId="4" borderId="16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vertical="center"/>
    </xf>
    <xf numFmtId="0" fontId="18" fillId="3" borderId="64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/>
    </xf>
    <xf numFmtId="14" fontId="8" fillId="3" borderId="28" xfId="0" applyNumberFormat="1" applyFont="1" applyFill="1" applyBorder="1" applyAlignment="1">
      <alignment horizontal="center" vertical="center"/>
    </xf>
    <xf numFmtId="14" fontId="8" fillId="3" borderId="29" xfId="0" applyNumberFormat="1" applyFont="1" applyFill="1" applyBorder="1" applyAlignment="1">
      <alignment horizontal="center" vertical="center"/>
    </xf>
    <xf numFmtId="14" fontId="8" fillId="3" borderId="30" xfId="0" applyNumberFormat="1" applyFont="1" applyFill="1" applyBorder="1" applyAlignment="1">
      <alignment horizontal="center" vertical="center"/>
    </xf>
    <xf numFmtId="14" fontId="8" fillId="3" borderId="30" xfId="0" applyNumberFormat="1" applyFont="1" applyFill="1" applyBorder="1" applyAlignment="1">
      <alignment vertical="center"/>
    </xf>
    <xf numFmtId="0" fontId="18" fillId="3" borderId="24" xfId="0" applyFont="1" applyFill="1" applyBorder="1" applyAlignment="1">
      <alignment horizontal="left" vertical="center"/>
    </xf>
    <xf numFmtId="0" fontId="8" fillId="3" borderId="25" xfId="0" applyFont="1" applyFill="1" applyBorder="1"/>
    <xf numFmtId="0" fontId="8" fillId="3" borderId="0" xfId="0" applyFont="1" applyFill="1"/>
    <xf numFmtId="0" fontId="18" fillId="3" borderId="26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/>
    </xf>
    <xf numFmtId="0" fontId="18" fillId="3" borderId="64" xfId="0" applyFont="1" applyFill="1" applyBorder="1" applyAlignment="1">
      <alignment horizontal="left" vertical="center"/>
    </xf>
    <xf numFmtId="0" fontId="15" fillId="3" borderId="65" xfId="0" applyFont="1" applyFill="1" applyBorder="1" applyAlignment="1">
      <alignment horizontal="right"/>
    </xf>
    <xf numFmtId="0" fontId="0" fillId="3" borderId="0" xfId="0" applyFill="1"/>
    <xf numFmtId="0" fontId="8" fillId="5" borderId="56" xfId="0" applyFont="1" applyFill="1" applyBorder="1"/>
    <xf numFmtId="0" fontId="0" fillId="5" borderId="0" xfId="0" applyFill="1"/>
    <xf numFmtId="0" fontId="8" fillId="5" borderId="0" xfId="0" applyFont="1" applyFill="1"/>
    <xf numFmtId="0" fontId="8" fillId="5" borderId="16" xfId="0" applyFont="1" applyFill="1" applyBorder="1"/>
    <xf numFmtId="0" fontId="8" fillId="5" borderId="16" xfId="0" applyFont="1" applyFill="1" applyBorder="1" applyAlignment="1">
      <alignment horizontal="center"/>
    </xf>
    <xf numFmtId="0" fontId="4" fillId="5" borderId="0" xfId="0" applyFont="1" applyFill="1"/>
    <xf numFmtId="0" fontId="0" fillId="5" borderId="58" xfId="0" applyFill="1" applyBorder="1"/>
    <xf numFmtId="0" fontId="8" fillId="5" borderId="15" xfId="0" applyFont="1" applyFill="1" applyBorder="1"/>
    <xf numFmtId="0" fontId="8" fillId="5" borderId="58" xfId="0" applyFont="1" applyFill="1" applyBorder="1"/>
    <xf numFmtId="0" fontId="4" fillId="5" borderId="6" xfId="0" applyFont="1" applyFill="1" applyBorder="1"/>
    <xf numFmtId="0" fontId="9" fillId="5" borderId="0" xfId="0" applyFont="1" applyFill="1" applyAlignment="1">
      <alignment horizontal="right"/>
    </xf>
    <xf numFmtId="10" fontId="4" fillId="5" borderId="0" xfId="2" applyNumberFormat="1" applyFont="1" applyFill="1"/>
    <xf numFmtId="0" fontId="8" fillId="4" borderId="3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7" fillId="3" borderId="50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44" fontId="17" fillId="3" borderId="41" xfId="1" applyFont="1" applyFill="1" applyBorder="1" applyAlignment="1">
      <alignment vertical="center"/>
    </xf>
    <xf numFmtId="44" fontId="17" fillId="3" borderId="46" xfId="1" applyFont="1" applyFill="1" applyBorder="1" applyAlignment="1">
      <alignment vertical="center"/>
    </xf>
    <xf numFmtId="44" fontId="17" fillId="3" borderId="39" xfId="1" applyFont="1" applyFill="1" applyBorder="1" applyAlignment="1">
      <alignment vertical="center"/>
    </xf>
    <xf numFmtId="44" fontId="17" fillId="3" borderId="31" xfId="1" applyFont="1" applyFill="1" applyBorder="1" applyAlignment="1">
      <alignment vertical="center"/>
    </xf>
    <xf numFmtId="44" fontId="20" fillId="4" borderId="19" xfId="1" applyFont="1" applyFill="1" applyBorder="1" applyAlignment="1">
      <alignment vertical="center"/>
    </xf>
    <xf numFmtId="44" fontId="20" fillId="3" borderId="19" xfId="1" applyFont="1" applyFill="1" applyBorder="1" applyAlignment="1">
      <alignment vertical="center"/>
    </xf>
    <xf numFmtId="44" fontId="17" fillId="4" borderId="39" xfId="1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8" fillId="6" borderId="68" xfId="0" applyFont="1" applyFill="1" applyBorder="1"/>
    <xf numFmtId="0" fontId="3" fillId="4" borderId="39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right"/>
    </xf>
    <xf numFmtId="0" fontId="15" fillId="4" borderId="38" xfId="0" applyFont="1" applyFill="1" applyBorder="1" applyAlignment="1">
      <alignment horizontal="right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left" vertical="center"/>
    </xf>
    <xf numFmtId="0" fontId="18" fillId="4" borderId="62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328E1"/>
      <color rgb="FF0080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#REF!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#REF!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$X$6" lockText="1" noThreeD="1"/>
</file>

<file path=xl/ctrlProps/ctrlProp147.xml><?xml version="1.0" encoding="utf-8"?>
<formControlPr xmlns="http://schemas.microsoft.com/office/spreadsheetml/2009/9/main" objectType="CheckBox" fmlaLink="$Y$6" lockText="1" noThreeD="1"/>
</file>

<file path=xl/ctrlProps/ctrlProp148.xml><?xml version="1.0" encoding="utf-8"?>
<formControlPr xmlns="http://schemas.microsoft.com/office/spreadsheetml/2009/9/main" objectType="CheckBox" fmlaLink="$Y$7" lockText="1" noThreeD="1"/>
</file>

<file path=xl/ctrlProps/ctrlProp149.xml><?xml version="1.0" encoding="utf-8"?>
<formControlPr xmlns="http://schemas.microsoft.com/office/spreadsheetml/2009/9/main" objectType="CheckBox" fmlaLink="$Y$8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$Y$9" lockText="1" noThreeD="1"/>
</file>

<file path=xl/ctrlProps/ctrlProp151.xml><?xml version="1.0" encoding="utf-8"?>
<formControlPr xmlns="http://schemas.microsoft.com/office/spreadsheetml/2009/9/main" objectType="CheckBox" fmlaLink="$Y$10" lockText="1" noThreeD="1"/>
</file>

<file path=xl/ctrlProps/ctrlProp152.xml><?xml version="1.0" encoding="utf-8"?>
<formControlPr xmlns="http://schemas.microsoft.com/office/spreadsheetml/2009/9/main" objectType="CheckBox" fmlaLink="$Y$11" lockText="1" noThreeD="1"/>
</file>

<file path=xl/ctrlProps/ctrlProp153.xml><?xml version="1.0" encoding="utf-8"?>
<formControlPr xmlns="http://schemas.microsoft.com/office/spreadsheetml/2009/9/main" objectType="CheckBox" fmlaLink="$Y$12" lockText="1" noThreeD="1"/>
</file>

<file path=xl/ctrlProps/ctrlProp154.xml><?xml version="1.0" encoding="utf-8"?>
<formControlPr xmlns="http://schemas.microsoft.com/office/spreadsheetml/2009/9/main" objectType="CheckBox" fmlaLink="$Y$13" lockText="1" noThreeD="1"/>
</file>

<file path=xl/ctrlProps/ctrlProp155.xml><?xml version="1.0" encoding="utf-8"?>
<formControlPr xmlns="http://schemas.microsoft.com/office/spreadsheetml/2009/9/main" objectType="CheckBox" fmlaLink="$Y$14" lockText="1" noThreeD="1"/>
</file>

<file path=xl/ctrlProps/ctrlProp156.xml><?xml version="1.0" encoding="utf-8"?>
<formControlPr xmlns="http://schemas.microsoft.com/office/spreadsheetml/2009/9/main" objectType="CheckBox" fmlaLink="$Y$15" lockText="1" noThreeD="1"/>
</file>

<file path=xl/ctrlProps/ctrlProp157.xml><?xml version="1.0" encoding="utf-8"?>
<formControlPr xmlns="http://schemas.microsoft.com/office/spreadsheetml/2009/9/main" objectType="CheckBox" fmlaLink="$Y$16" lockText="1" noThreeD="1"/>
</file>

<file path=xl/ctrlProps/ctrlProp158.xml><?xml version="1.0" encoding="utf-8"?>
<formControlPr xmlns="http://schemas.microsoft.com/office/spreadsheetml/2009/9/main" objectType="CheckBox" fmlaLink="$Y$17" lockText="1" noThreeD="1"/>
</file>

<file path=xl/ctrlProps/ctrlProp159.xml><?xml version="1.0" encoding="utf-8"?>
<formControlPr xmlns="http://schemas.microsoft.com/office/spreadsheetml/2009/9/main" objectType="CheckBox" fmlaLink="$Y$18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60.xml><?xml version="1.0" encoding="utf-8"?>
<formControlPr xmlns="http://schemas.microsoft.com/office/spreadsheetml/2009/9/main" objectType="CheckBox" fmlaLink="$Y$19" lockText="1" noThreeD="1"/>
</file>

<file path=xl/ctrlProps/ctrlProp161.xml><?xml version="1.0" encoding="utf-8"?>
<formControlPr xmlns="http://schemas.microsoft.com/office/spreadsheetml/2009/9/main" objectType="CheckBox" fmlaLink="$Y$20" lockText="1" noThreeD="1"/>
</file>

<file path=xl/ctrlProps/ctrlProp162.xml><?xml version="1.0" encoding="utf-8"?>
<formControlPr xmlns="http://schemas.microsoft.com/office/spreadsheetml/2009/9/main" objectType="CheckBox" fmlaLink="$Y$21" lockText="1" noThreeD="1"/>
</file>

<file path=xl/ctrlProps/ctrlProp163.xml><?xml version="1.0" encoding="utf-8"?>
<formControlPr xmlns="http://schemas.microsoft.com/office/spreadsheetml/2009/9/main" objectType="CheckBox" fmlaLink="$Y$22" lockText="1" noThreeD="1"/>
</file>

<file path=xl/ctrlProps/ctrlProp164.xml><?xml version="1.0" encoding="utf-8"?>
<formControlPr xmlns="http://schemas.microsoft.com/office/spreadsheetml/2009/9/main" objectType="CheckBox" fmlaLink="X7" lockText="1" noThreeD="1"/>
</file>

<file path=xl/ctrlProps/ctrlProp165.xml><?xml version="1.0" encoding="utf-8"?>
<formControlPr xmlns="http://schemas.microsoft.com/office/spreadsheetml/2009/9/main" objectType="CheckBox" fmlaLink="$X$8" lockText="1" noThreeD="1"/>
</file>

<file path=xl/ctrlProps/ctrlProp166.xml><?xml version="1.0" encoding="utf-8"?>
<formControlPr xmlns="http://schemas.microsoft.com/office/spreadsheetml/2009/9/main" objectType="CheckBox" fmlaLink="$X$9" lockText="1" noThreeD="1"/>
</file>

<file path=xl/ctrlProps/ctrlProp167.xml><?xml version="1.0" encoding="utf-8"?>
<formControlPr xmlns="http://schemas.microsoft.com/office/spreadsheetml/2009/9/main" objectType="CheckBox" fmlaLink="$X$10" lockText="1" noThreeD="1"/>
</file>

<file path=xl/ctrlProps/ctrlProp168.xml><?xml version="1.0" encoding="utf-8"?>
<formControlPr xmlns="http://schemas.microsoft.com/office/spreadsheetml/2009/9/main" objectType="CheckBox" fmlaLink="$X$11" lockText="1" noThreeD="1"/>
</file>

<file path=xl/ctrlProps/ctrlProp169.xml><?xml version="1.0" encoding="utf-8"?>
<formControlPr xmlns="http://schemas.microsoft.com/office/spreadsheetml/2009/9/main" objectType="CheckBox" fmlaLink="$X$12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70.xml><?xml version="1.0" encoding="utf-8"?>
<formControlPr xmlns="http://schemas.microsoft.com/office/spreadsheetml/2009/9/main" objectType="CheckBox" fmlaLink="$X$13" lockText="1" noThreeD="1"/>
</file>

<file path=xl/ctrlProps/ctrlProp171.xml><?xml version="1.0" encoding="utf-8"?>
<formControlPr xmlns="http://schemas.microsoft.com/office/spreadsheetml/2009/9/main" objectType="CheckBox" fmlaLink="$X$14" lockText="1" noThreeD="1"/>
</file>

<file path=xl/ctrlProps/ctrlProp172.xml><?xml version="1.0" encoding="utf-8"?>
<formControlPr xmlns="http://schemas.microsoft.com/office/spreadsheetml/2009/9/main" objectType="CheckBox" fmlaLink="$X$15" lockText="1" noThreeD="1"/>
</file>

<file path=xl/ctrlProps/ctrlProp173.xml><?xml version="1.0" encoding="utf-8"?>
<formControlPr xmlns="http://schemas.microsoft.com/office/spreadsheetml/2009/9/main" objectType="CheckBox" fmlaLink="$X$16" lockText="1" noThreeD="1"/>
</file>

<file path=xl/ctrlProps/ctrlProp174.xml><?xml version="1.0" encoding="utf-8"?>
<formControlPr xmlns="http://schemas.microsoft.com/office/spreadsheetml/2009/9/main" objectType="CheckBox" fmlaLink="$X$17" lockText="1" noThreeD="1"/>
</file>

<file path=xl/ctrlProps/ctrlProp175.xml><?xml version="1.0" encoding="utf-8"?>
<formControlPr xmlns="http://schemas.microsoft.com/office/spreadsheetml/2009/9/main" objectType="CheckBox" fmlaLink="$X$18" lockText="1" noThreeD="1"/>
</file>

<file path=xl/ctrlProps/ctrlProp176.xml><?xml version="1.0" encoding="utf-8"?>
<formControlPr xmlns="http://schemas.microsoft.com/office/spreadsheetml/2009/9/main" objectType="CheckBox" fmlaLink="$X$19" lockText="1" noThreeD="1"/>
</file>

<file path=xl/ctrlProps/ctrlProp177.xml><?xml version="1.0" encoding="utf-8"?>
<formControlPr xmlns="http://schemas.microsoft.com/office/spreadsheetml/2009/9/main" objectType="CheckBox" fmlaLink="$X$20" lockText="1" noThreeD="1"/>
</file>

<file path=xl/ctrlProps/ctrlProp178.xml><?xml version="1.0" encoding="utf-8"?>
<formControlPr xmlns="http://schemas.microsoft.com/office/spreadsheetml/2009/9/main" objectType="CheckBox" fmlaLink="$X$21" lockText="1" noThreeD="1"/>
</file>

<file path=xl/ctrlProps/ctrlProp179.xml><?xml version="1.0" encoding="utf-8"?>
<formControlPr xmlns="http://schemas.microsoft.com/office/spreadsheetml/2009/9/main" objectType="CheckBox" fmlaLink="$X$22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80.xml><?xml version="1.0" encoding="utf-8"?>
<formControlPr xmlns="http://schemas.microsoft.com/office/spreadsheetml/2009/9/main" objectType="CheckBox" fmlaLink="$Z$6" lockText="1" noThreeD="1"/>
</file>

<file path=xl/ctrlProps/ctrlProp181.xml><?xml version="1.0" encoding="utf-8"?>
<formControlPr xmlns="http://schemas.microsoft.com/office/spreadsheetml/2009/9/main" objectType="CheckBox" fmlaLink="$Z$7" lockText="1" noThreeD="1"/>
</file>

<file path=xl/ctrlProps/ctrlProp182.xml><?xml version="1.0" encoding="utf-8"?>
<formControlPr xmlns="http://schemas.microsoft.com/office/spreadsheetml/2009/9/main" objectType="CheckBox" fmlaLink="$Z$8" lockText="1" noThreeD="1"/>
</file>

<file path=xl/ctrlProps/ctrlProp183.xml><?xml version="1.0" encoding="utf-8"?>
<formControlPr xmlns="http://schemas.microsoft.com/office/spreadsheetml/2009/9/main" objectType="CheckBox" fmlaLink="$Z$9" lockText="1" noThreeD="1"/>
</file>

<file path=xl/ctrlProps/ctrlProp184.xml><?xml version="1.0" encoding="utf-8"?>
<formControlPr xmlns="http://schemas.microsoft.com/office/spreadsheetml/2009/9/main" objectType="CheckBox" fmlaLink="$Z$10" lockText="1" noThreeD="1"/>
</file>

<file path=xl/ctrlProps/ctrlProp185.xml><?xml version="1.0" encoding="utf-8"?>
<formControlPr xmlns="http://schemas.microsoft.com/office/spreadsheetml/2009/9/main" objectType="CheckBox" fmlaLink="$Z$11" lockText="1" noThreeD="1"/>
</file>

<file path=xl/ctrlProps/ctrlProp186.xml><?xml version="1.0" encoding="utf-8"?>
<formControlPr xmlns="http://schemas.microsoft.com/office/spreadsheetml/2009/9/main" objectType="CheckBox" fmlaLink="$Z$12" lockText="1" noThreeD="1"/>
</file>

<file path=xl/ctrlProps/ctrlProp187.xml><?xml version="1.0" encoding="utf-8"?>
<formControlPr xmlns="http://schemas.microsoft.com/office/spreadsheetml/2009/9/main" objectType="CheckBox" fmlaLink="$Z$13" lockText="1" noThreeD="1"/>
</file>

<file path=xl/ctrlProps/ctrlProp188.xml><?xml version="1.0" encoding="utf-8"?>
<formControlPr xmlns="http://schemas.microsoft.com/office/spreadsheetml/2009/9/main" objectType="CheckBox" fmlaLink="$Z$14" lockText="1" noThreeD="1"/>
</file>

<file path=xl/ctrlProps/ctrlProp189.xml><?xml version="1.0" encoding="utf-8"?>
<formControlPr xmlns="http://schemas.microsoft.com/office/spreadsheetml/2009/9/main" objectType="CheckBox" fmlaLink="$Z$15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190.xml><?xml version="1.0" encoding="utf-8"?>
<formControlPr xmlns="http://schemas.microsoft.com/office/spreadsheetml/2009/9/main" objectType="CheckBox" fmlaLink="$Z$16" lockText="1" noThreeD="1"/>
</file>

<file path=xl/ctrlProps/ctrlProp191.xml><?xml version="1.0" encoding="utf-8"?>
<formControlPr xmlns="http://schemas.microsoft.com/office/spreadsheetml/2009/9/main" objectType="CheckBox" fmlaLink="$Z$17" lockText="1" noThreeD="1"/>
</file>

<file path=xl/ctrlProps/ctrlProp192.xml><?xml version="1.0" encoding="utf-8"?>
<formControlPr xmlns="http://schemas.microsoft.com/office/spreadsheetml/2009/9/main" objectType="CheckBox" fmlaLink="$Z$18" lockText="1" noThreeD="1"/>
</file>

<file path=xl/ctrlProps/ctrlProp193.xml><?xml version="1.0" encoding="utf-8"?>
<formControlPr xmlns="http://schemas.microsoft.com/office/spreadsheetml/2009/9/main" objectType="CheckBox" fmlaLink="$Z$19" lockText="1" noThreeD="1"/>
</file>

<file path=xl/ctrlProps/ctrlProp194.xml><?xml version="1.0" encoding="utf-8"?>
<formControlPr xmlns="http://schemas.microsoft.com/office/spreadsheetml/2009/9/main" objectType="CheckBox" fmlaLink="$Z$20" lockText="1" noThreeD="1"/>
</file>

<file path=xl/ctrlProps/ctrlProp195.xml><?xml version="1.0" encoding="utf-8"?>
<formControlPr xmlns="http://schemas.microsoft.com/office/spreadsheetml/2009/9/main" objectType="CheckBox" fmlaLink="$Z$21" lockText="1" noThreeD="1"/>
</file>

<file path=xl/ctrlProps/ctrlProp196.xml><?xml version="1.0" encoding="utf-8"?>
<formControlPr xmlns="http://schemas.microsoft.com/office/spreadsheetml/2009/9/main" objectType="CheckBox" fmlaLink="$Z$22" lockText="1" noThreeD="1"/>
</file>

<file path=xl/ctrlProps/ctrlProp197.xml><?xml version="1.0" encoding="utf-8"?>
<formControlPr xmlns="http://schemas.microsoft.com/office/spreadsheetml/2009/9/main" objectType="CheckBox" fmlaLink="$AA$6" lockText="1" noThreeD="1"/>
</file>

<file path=xl/ctrlProps/ctrlProp198.xml><?xml version="1.0" encoding="utf-8"?>
<formControlPr xmlns="http://schemas.microsoft.com/office/spreadsheetml/2009/9/main" objectType="CheckBox" fmlaLink="$AA$7" lockText="1" noThreeD="1"/>
</file>

<file path=xl/ctrlProps/ctrlProp199.xml><?xml version="1.0" encoding="utf-8"?>
<formControlPr xmlns="http://schemas.microsoft.com/office/spreadsheetml/2009/9/main" objectType="CheckBox" fmlaLink="$AA$8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00.xml><?xml version="1.0" encoding="utf-8"?>
<formControlPr xmlns="http://schemas.microsoft.com/office/spreadsheetml/2009/9/main" objectType="CheckBox" fmlaLink="$AA$9" lockText="1" noThreeD="1"/>
</file>

<file path=xl/ctrlProps/ctrlProp201.xml><?xml version="1.0" encoding="utf-8"?>
<formControlPr xmlns="http://schemas.microsoft.com/office/spreadsheetml/2009/9/main" objectType="CheckBox" fmlaLink="$AA$10" lockText="1" noThreeD="1"/>
</file>

<file path=xl/ctrlProps/ctrlProp202.xml><?xml version="1.0" encoding="utf-8"?>
<formControlPr xmlns="http://schemas.microsoft.com/office/spreadsheetml/2009/9/main" objectType="CheckBox" fmlaLink="$AA$11" lockText="1" noThreeD="1"/>
</file>

<file path=xl/ctrlProps/ctrlProp203.xml><?xml version="1.0" encoding="utf-8"?>
<formControlPr xmlns="http://schemas.microsoft.com/office/spreadsheetml/2009/9/main" objectType="CheckBox" fmlaLink="$AA$12" lockText="1" noThreeD="1"/>
</file>

<file path=xl/ctrlProps/ctrlProp204.xml><?xml version="1.0" encoding="utf-8"?>
<formControlPr xmlns="http://schemas.microsoft.com/office/spreadsheetml/2009/9/main" objectType="CheckBox" fmlaLink="$AA$13" lockText="1" noThreeD="1"/>
</file>

<file path=xl/ctrlProps/ctrlProp205.xml><?xml version="1.0" encoding="utf-8"?>
<formControlPr xmlns="http://schemas.microsoft.com/office/spreadsheetml/2009/9/main" objectType="CheckBox" fmlaLink="$AA$14" lockText="1" noThreeD="1"/>
</file>

<file path=xl/ctrlProps/ctrlProp206.xml><?xml version="1.0" encoding="utf-8"?>
<formControlPr xmlns="http://schemas.microsoft.com/office/spreadsheetml/2009/9/main" objectType="CheckBox" fmlaLink="$AA$15" lockText="1" noThreeD="1"/>
</file>

<file path=xl/ctrlProps/ctrlProp207.xml><?xml version="1.0" encoding="utf-8"?>
<formControlPr xmlns="http://schemas.microsoft.com/office/spreadsheetml/2009/9/main" objectType="CheckBox" fmlaLink="$AA$16" lockText="1" noThreeD="1"/>
</file>

<file path=xl/ctrlProps/ctrlProp208.xml><?xml version="1.0" encoding="utf-8"?>
<formControlPr xmlns="http://schemas.microsoft.com/office/spreadsheetml/2009/9/main" objectType="CheckBox" fmlaLink="$AA$17" lockText="1" noThreeD="1"/>
</file>

<file path=xl/ctrlProps/ctrlProp209.xml><?xml version="1.0" encoding="utf-8"?>
<formControlPr xmlns="http://schemas.microsoft.com/office/spreadsheetml/2009/9/main" objectType="CheckBox" fmlaLink="$AA$18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10.xml><?xml version="1.0" encoding="utf-8"?>
<formControlPr xmlns="http://schemas.microsoft.com/office/spreadsheetml/2009/9/main" objectType="CheckBox" fmlaLink="$AA$19" lockText="1" noThreeD="1"/>
</file>

<file path=xl/ctrlProps/ctrlProp211.xml><?xml version="1.0" encoding="utf-8"?>
<formControlPr xmlns="http://schemas.microsoft.com/office/spreadsheetml/2009/9/main" objectType="CheckBox" fmlaLink="$AA$20" lockText="1" noThreeD="1"/>
</file>

<file path=xl/ctrlProps/ctrlProp212.xml><?xml version="1.0" encoding="utf-8"?>
<formControlPr xmlns="http://schemas.microsoft.com/office/spreadsheetml/2009/9/main" objectType="CheckBox" fmlaLink="$AA$21" lockText="1" noThreeD="1"/>
</file>

<file path=xl/ctrlProps/ctrlProp213.xml><?xml version="1.0" encoding="utf-8"?>
<formControlPr xmlns="http://schemas.microsoft.com/office/spreadsheetml/2009/9/main" objectType="CheckBox" fmlaLink="$AA$22" lockText="1" noThreeD="1"/>
</file>

<file path=xl/ctrlProps/ctrlProp214.xml><?xml version="1.0" encoding="utf-8"?>
<formControlPr xmlns="http://schemas.microsoft.com/office/spreadsheetml/2009/9/main" objectType="CheckBox" fmlaLink="$AB$6" lockText="1" noThreeD="1"/>
</file>

<file path=xl/ctrlProps/ctrlProp215.xml><?xml version="1.0" encoding="utf-8"?>
<formControlPr xmlns="http://schemas.microsoft.com/office/spreadsheetml/2009/9/main" objectType="CheckBox" fmlaLink="$AB$7" lockText="1" noThreeD="1"/>
</file>

<file path=xl/ctrlProps/ctrlProp216.xml><?xml version="1.0" encoding="utf-8"?>
<formControlPr xmlns="http://schemas.microsoft.com/office/spreadsheetml/2009/9/main" objectType="CheckBox" fmlaLink="$AB$8" lockText="1" noThreeD="1"/>
</file>

<file path=xl/ctrlProps/ctrlProp217.xml><?xml version="1.0" encoding="utf-8"?>
<formControlPr xmlns="http://schemas.microsoft.com/office/spreadsheetml/2009/9/main" objectType="CheckBox" fmlaLink="$AB$9" lockText="1" noThreeD="1"/>
</file>

<file path=xl/ctrlProps/ctrlProp218.xml><?xml version="1.0" encoding="utf-8"?>
<formControlPr xmlns="http://schemas.microsoft.com/office/spreadsheetml/2009/9/main" objectType="CheckBox" fmlaLink="$AB$10" lockText="1" noThreeD="1"/>
</file>

<file path=xl/ctrlProps/ctrlProp219.xml><?xml version="1.0" encoding="utf-8"?>
<formControlPr xmlns="http://schemas.microsoft.com/office/spreadsheetml/2009/9/main" objectType="CheckBox" fmlaLink="$AB$11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20.xml><?xml version="1.0" encoding="utf-8"?>
<formControlPr xmlns="http://schemas.microsoft.com/office/spreadsheetml/2009/9/main" objectType="CheckBox" fmlaLink="$AB$12" lockText="1" noThreeD="1"/>
</file>

<file path=xl/ctrlProps/ctrlProp221.xml><?xml version="1.0" encoding="utf-8"?>
<formControlPr xmlns="http://schemas.microsoft.com/office/spreadsheetml/2009/9/main" objectType="CheckBox" fmlaLink="$AB$13" lockText="1" noThreeD="1"/>
</file>

<file path=xl/ctrlProps/ctrlProp222.xml><?xml version="1.0" encoding="utf-8"?>
<formControlPr xmlns="http://schemas.microsoft.com/office/spreadsheetml/2009/9/main" objectType="CheckBox" fmlaLink="$AB$14" lockText="1" noThreeD="1"/>
</file>

<file path=xl/ctrlProps/ctrlProp223.xml><?xml version="1.0" encoding="utf-8"?>
<formControlPr xmlns="http://schemas.microsoft.com/office/spreadsheetml/2009/9/main" objectType="CheckBox" fmlaLink="$AB$15" lockText="1" noThreeD="1"/>
</file>

<file path=xl/ctrlProps/ctrlProp224.xml><?xml version="1.0" encoding="utf-8"?>
<formControlPr xmlns="http://schemas.microsoft.com/office/spreadsheetml/2009/9/main" objectType="CheckBox" fmlaLink="$AB$16" lockText="1" noThreeD="1"/>
</file>

<file path=xl/ctrlProps/ctrlProp225.xml><?xml version="1.0" encoding="utf-8"?>
<formControlPr xmlns="http://schemas.microsoft.com/office/spreadsheetml/2009/9/main" objectType="CheckBox" fmlaLink="$AB$17" lockText="1" noThreeD="1"/>
</file>

<file path=xl/ctrlProps/ctrlProp226.xml><?xml version="1.0" encoding="utf-8"?>
<formControlPr xmlns="http://schemas.microsoft.com/office/spreadsheetml/2009/9/main" objectType="CheckBox" fmlaLink="$AB$18" lockText="1" noThreeD="1"/>
</file>

<file path=xl/ctrlProps/ctrlProp227.xml><?xml version="1.0" encoding="utf-8"?>
<formControlPr xmlns="http://schemas.microsoft.com/office/spreadsheetml/2009/9/main" objectType="CheckBox" fmlaLink="$AB$19" lockText="1" noThreeD="1"/>
</file>

<file path=xl/ctrlProps/ctrlProp228.xml><?xml version="1.0" encoding="utf-8"?>
<formControlPr xmlns="http://schemas.microsoft.com/office/spreadsheetml/2009/9/main" objectType="CheckBox" fmlaLink="$AB$20" lockText="1" noThreeD="1"/>
</file>

<file path=xl/ctrlProps/ctrlProp229.xml><?xml version="1.0" encoding="utf-8"?>
<formControlPr xmlns="http://schemas.microsoft.com/office/spreadsheetml/2009/9/main" objectType="CheckBox" fmlaLink="$AB$21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30.xml><?xml version="1.0" encoding="utf-8"?>
<formControlPr xmlns="http://schemas.microsoft.com/office/spreadsheetml/2009/9/main" objectType="CheckBox" fmlaLink="$AB$22" lockText="1" noThreeD="1"/>
</file>

<file path=xl/ctrlProps/ctrlProp231.xml><?xml version="1.0" encoding="utf-8"?>
<formControlPr xmlns="http://schemas.microsoft.com/office/spreadsheetml/2009/9/main" objectType="CheckBox" fmlaLink="$AC$6" lockText="1" noThreeD="1"/>
</file>

<file path=xl/ctrlProps/ctrlProp232.xml><?xml version="1.0" encoding="utf-8"?>
<formControlPr xmlns="http://schemas.microsoft.com/office/spreadsheetml/2009/9/main" objectType="CheckBox" fmlaLink="$AC$7" lockText="1" noThreeD="1"/>
</file>

<file path=xl/ctrlProps/ctrlProp233.xml><?xml version="1.0" encoding="utf-8"?>
<formControlPr xmlns="http://schemas.microsoft.com/office/spreadsheetml/2009/9/main" objectType="CheckBox" fmlaLink="$AC$8" lockText="1" noThreeD="1"/>
</file>

<file path=xl/ctrlProps/ctrlProp234.xml><?xml version="1.0" encoding="utf-8"?>
<formControlPr xmlns="http://schemas.microsoft.com/office/spreadsheetml/2009/9/main" objectType="CheckBox" fmlaLink="$AC$9" lockText="1" noThreeD="1"/>
</file>

<file path=xl/ctrlProps/ctrlProp235.xml><?xml version="1.0" encoding="utf-8"?>
<formControlPr xmlns="http://schemas.microsoft.com/office/spreadsheetml/2009/9/main" objectType="CheckBox" fmlaLink="$AC$10" lockText="1" noThreeD="1"/>
</file>

<file path=xl/ctrlProps/ctrlProp236.xml><?xml version="1.0" encoding="utf-8"?>
<formControlPr xmlns="http://schemas.microsoft.com/office/spreadsheetml/2009/9/main" objectType="CheckBox" fmlaLink="$AC$11" lockText="1" noThreeD="1"/>
</file>

<file path=xl/ctrlProps/ctrlProp237.xml><?xml version="1.0" encoding="utf-8"?>
<formControlPr xmlns="http://schemas.microsoft.com/office/spreadsheetml/2009/9/main" objectType="CheckBox" fmlaLink="$AC$12" lockText="1" noThreeD="1"/>
</file>

<file path=xl/ctrlProps/ctrlProp238.xml><?xml version="1.0" encoding="utf-8"?>
<formControlPr xmlns="http://schemas.microsoft.com/office/spreadsheetml/2009/9/main" objectType="CheckBox" fmlaLink="$AC$13" lockText="1" noThreeD="1"/>
</file>

<file path=xl/ctrlProps/ctrlProp239.xml><?xml version="1.0" encoding="utf-8"?>
<formControlPr xmlns="http://schemas.microsoft.com/office/spreadsheetml/2009/9/main" objectType="CheckBox" fmlaLink="$AC$14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40.xml><?xml version="1.0" encoding="utf-8"?>
<formControlPr xmlns="http://schemas.microsoft.com/office/spreadsheetml/2009/9/main" objectType="CheckBox" fmlaLink="$AC$15" lockText="1" noThreeD="1"/>
</file>

<file path=xl/ctrlProps/ctrlProp241.xml><?xml version="1.0" encoding="utf-8"?>
<formControlPr xmlns="http://schemas.microsoft.com/office/spreadsheetml/2009/9/main" objectType="CheckBox" fmlaLink="$AC$16" lockText="1" noThreeD="1"/>
</file>

<file path=xl/ctrlProps/ctrlProp242.xml><?xml version="1.0" encoding="utf-8"?>
<formControlPr xmlns="http://schemas.microsoft.com/office/spreadsheetml/2009/9/main" objectType="CheckBox" fmlaLink="$AC$17" lockText="1" noThreeD="1"/>
</file>

<file path=xl/ctrlProps/ctrlProp243.xml><?xml version="1.0" encoding="utf-8"?>
<formControlPr xmlns="http://schemas.microsoft.com/office/spreadsheetml/2009/9/main" objectType="CheckBox" fmlaLink="$AC$18" lockText="1" noThreeD="1"/>
</file>

<file path=xl/ctrlProps/ctrlProp244.xml><?xml version="1.0" encoding="utf-8"?>
<formControlPr xmlns="http://schemas.microsoft.com/office/spreadsheetml/2009/9/main" objectType="CheckBox" fmlaLink="$AC$19" lockText="1" noThreeD="1"/>
</file>

<file path=xl/ctrlProps/ctrlProp245.xml><?xml version="1.0" encoding="utf-8"?>
<formControlPr xmlns="http://schemas.microsoft.com/office/spreadsheetml/2009/9/main" objectType="CheckBox" fmlaLink="$AC$20" lockText="1" noThreeD="1"/>
</file>

<file path=xl/ctrlProps/ctrlProp246.xml><?xml version="1.0" encoding="utf-8"?>
<formControlPr xmlns="http://schemas.microsoft.com/office/spreadsheetml/2009/9/main" objectType="CheckBox" fmlaLink="$AC$21" lockText="1" noThreeD="1"/>
</file>

<file path=xl/ctrlProps/ctrlProp247.xml><?xml version="1.0" encoding="utf-8"?>
<formControlPr xmlns="http://schemas.microsoft.com/office/spreadsheetml/2009/9/main" objectType="CheckBox" fmlaLink="$AC$22" lockText="1" noThreeD="1"/>
</file>

<file path=xl/ctrlProps/ctrlProp248.xml><?xml version="1.0" encoding="utf-8"?>
<formControlPr xmlns="http://schemas.microsoft.com/office/spreadsheetml/2009/9/main" objectType="CheckBox" fmlaLink="$AD$6" lockText="1" noThreeD="1"/>
</file>

<file path=xl/ctrlProps/ctrlProp249.xml><?xml version="1.0" encoding="utf-8"?>
<formControlPr xmlns="http://schemas.microsoft.com/office/spreadsheetml/2009/9/main" objectType="CheckBox" fmlaLink="$AD$7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50.xml><?xml version="1.0" encoding="utf-8"?>
<formControlPr xmlns="http://schemas.microsoft.com/office/spreadsheetml/2009/9/main" objectType="CheckBox" fmlaLink="$AD$8" lockText="1" noThreeD="1"/>
</file>

<file path=xl/ctrlProps/ctrlProp251.xml><?xml version="1.0" encoding="utf-8"?>
<formControlPr xmlns="http://schemas.microsoft.com/office/spreadsheetml/2009/9/main" objectType="CheckBox" fmlaLink="$AD$9" lockText="1" noThreeD="1"/>
</file>

<file path=xl/ctrlProps/ctrlProp252.xml><?xml version="1.0" encoding="utf-8"?>
<formControlPr xmlns="http://schemas.microsoft.com/office/spreadsheetml/2009/9/main" objectType="CheckBox" fmlaLink="$AD$10" lockText="1" noThreeD="1"/>
</file>

<file path=xl/ctrlProps/ctrlProp253.xml><?xml version="1.0" encoding="utf-8"?>
<formControlPr xmlns="http://schemas.microsoft.com/office/spreadsheetml/2009/9/main" objectType="CheckBox" fmlaLink="$AD$11" lockText="1" noThreeD="1"/>
</file>

<file path=xl/ctrlProps/ctrlProp254.xml><?xml version="1.0" encoding="utf-8"?>
<formControlPr xmlns="http://schemas.microsoft.com/office/spreadsheetml/2009/9/main" objectType="CheckBox" fmlaLink="$AD$12" lockText="1" noThreeD="1"/>
</file>

<file path=xl/ctrlProps/ctrlProp255.xml><?xml version="1.0" encoding="utf-8"?>
<formControlPr xmlns="http://schemas.microsoft.com/office/spreadsheetml/2009/9/main" objectType="CheckBox" fmlaLink="$AD$13" lockText="1" noThreeD="1"/>
</file>

<file path=xl/ctrlProps/ctrlProp256.xml><?xml version="1.0" encoding="utf-8"?>
<formControlPr xmlns="http://schemas.microsoft.com/office/spreadsheetml/2009/9/main" objectType="CheckBox" fmlaLink="$AD$14" lockText="1" noThreeD="1"/>
</file>

<file path=xl/ctrlProps/ctrlProp257.xml><?xml version="1.0" encoding="utf-8"?>
<formControlPr xmlns="http://schemas.microsoft.com/office/spreadsheetml/2009/9/main" objectType="CheckBox" fmlaLink="$AD$15" lockText="1" noThreeD="1"/>
</file>

<file path=xl/ctrlProps/ctrlProp258.xml><?xml version="1.0" encoding="utf-8"?>
<formControlPr xmlns="http://schemas.microsoft.com/office/spreadsheetml/2009/9/main" objectType="CheckBox" fmlaLink="$AD$16" lockText="1" noThreeD="1"/>
</file>

<file path=xl/ctrlProps/ctrlProp259.xml><?xml version="1.0" encoding="utf-8"?>
<formControlPr xmlns="http://schemas.microsoft.com/office/spreadsheetml/2009/9/main" objectType="CheckBox" fmlaLink="$AD$17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60.xml><?xml version="1.0" encoding="utf-8"?>
<formControlPr xmlns="http://schemas.microsoft.com/office/spreadsheetml/2009/9/main" objectType="CheckBox" fmlaLink="$AD$18" lockText="1" noThreeD="1"/>
</file>

<file path=xl/ctrlProps/ctrlProp261.xml><?xml version="1.0" encoding="utf-8"?>
<formControlPr xmlns="http://schemas.microsoft.com/office/spreadsheetml/2009/9/main" objectType="CheckBox" fmlaLink="$AD$19" lockText="1" noThreeD="1"/>
</file>

<file path=xl/ctrlProps/ctrlProp262.xml><?xml version="1.0" encoding="utf-8"?>
<formControlPr xmlns="http://schemas.microsoft.com/office/spreadsheetml/2009/9/main" objectType="CheckBox" fmlaLink="$AD$20" lockText="1" noThreeD="1"/>
</file>

<file path=xl/ctrlProps/ctrlProp263.xml><?xml version="1.0" encoding="utf-8"?>
<formControlPr xmlns="http://schemas.microsoft.com/office/spreadsheetml/2009/9/main" objectType="CheckBox" fmlaLink="$AD$21" lockText="1" noThreeD="1"/>
</file>

<file path=xl/ctrlProps/ctrlProp264.xml><?xml version="1.0" encoding="utf-8"?>
<formControlPr xmlns="http://schemas.microsoft.com/office/spreadsheetml/2009/9/main" objectType="CheckBox" fmlaLink="$AD$22" lockText="1" noThreeD="1"/>
</file>

<file path=xl/ctrlProps/ctrlProp265.xml><?xml version="1.0" encoding="utf-8"?>
<formControlPr xmlns="http://schemas.microsoft.com/office/spreadsheetml/2009/9/main" objectType="CheckBox" fmlaLink="$AE$6:$AE$7" lockText="1" noThreeD="1"/>
</file>

<file path=xl/ctrlProps/ctrlProp266.xml><?xml version="1.0" encoding="utf-8"?>
<formControlPr xmlns="http://schemas.microsoft.com/office/spreadsheetml/2009/9/main" objectType="CheckBox" fmlaLink="$AE$7" lockText="1" noThreeD="1"/>
</file>

<file path=xl/ctrlProps/ctrlProp267.xml><?xml version="1.0" encoding="utf-8"?>
<formControlPr xmlns="http://schemas.microsoft.com/office/spreadsheetml/2009/9/main" objectType="CheckBox" fmlaLink="$AE$8" lockText="1" noThreeD="1"/>
</file>

<file path=xl/ctrlProps/ctrlProp268.xml><?xml version="1.0" encoding="utf-8"?>
<formControlPr xmlns="http://schemas.microsoft.com/office/spreadsheetml/2009/9/main" objectType="CheckBox" fmlaLink="$AE$9" lockText="1" noThreeD="1"/>
</file>

<file path=xl/ctrlProps/ctrlProp269.xml><?xml version="1.0" encoding="utf-8"?>
<formControlPr xmlns="http://schemas.microsoft.com/office/spreadsheetml/2009/9/main" objectType="CheckBox" fmlaLink="$AE$10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70.xml><?xml version="1.0" encoding="utf-8"?>
<formControlPr xmlns="http://schemas.microsoft.com/office/spreadsheetml/2009/9/main" objectType="CheckBox" fmlaLink="$AE$11" lockText="1" noThreeD="1"/>
</file>

<file path=xl/ctrlProps/ctrlProp271.xml><?xml version="1.0" encoding="utf-8"?>
<formControlPr xmlns="http://schemas.microsoft.com/office/spreadsheetml/2009/9/main" objectType="CheckBox" fmlaLink="$AE$12" lockText="1" noThreeD="1"/>
</file>

<file path=xl/ctrlProps/ctrlProp272.xml><?xml version="1.0" encoding="utf-8"?>
<formControlPr xmlns="http://schemas.microsoft.com/office/spreadsheetml/2009/9/main" objectType="CheckBox" fmlaLink="$AE$13" lockText="1" noThreeD="1"/>
</file>

<file path=xl/ctrlProps/ctrlProp273.xml><?xml version="1.0" encoding="utf-8"?>
<formControlPr xmlns="http://schemas.microsoft.com/office/spreadsheetml/2009/9/main" objectType="CheckBox" fmlaLink="$AE$14" lockText="1" noThreeD="1"/>
</file>

<file path=xl/ctrlProps/ctrlProp274.xml><?xml version="1.0" encoding="utf-8"?>
<formControlPr xmlns="http://schemas.microsoft.com/office/spreadsheetml/2009/9/main" objectType="CheckBox" fmlaLink="$AE$15" lockText="1" noThreeD="1"/>
</file>

<file path=xl/ctrlProps/ctrlProp275.xml><?xml version="1.0" encoding="utf-8"?>
<formControlPr xmlns="http://schemas.microsoft.com/office/spreadsheetml/2009/9/main" objectType="CheckBox" fmlaLink="$AE$16" lockText="1" noThreeD="1"/>
</file>

<file path=xl/ctrlProps/ctrlProp276.xml><?xml version="1.0" encoding="utf-8"?>
<formControlPr xmlns="http://schemas.microsoft.com/office/spreadsheetml/2009/9/main" objectType="CheckBox" fmlaLink="$AE$17" lockText="1" noThreeD="1"/>
</file>

<file path=xl/ctrlProps/ctrlProp277.xml><?xml version="1.0" encoding="utf-8"?>
<formControlPr xmlns="http://schemas.microsoft.com/office/spreadsheetml/2009/9/main" objectType="CheckBox" fmlaLink="$AE$18" lockText="1" noThreeD="1"/>
</file>

<file path=xl/ctrlProps/ctrlProp278.xml><?xml version="1.0" encoding="utf-8"?>
<formControlPr xmlns="http://schemas.microsoft.com/office/spreadsheetml/2009/9/main" objectType="CheckBox" fmlaLink="$AE$19" lockText="1" noThreeD="1"/>
</file>

<file path=xl/ctrlProps/ctrlProp279.xml><?xml version="1.0" encoding="utf-8"?>
<formControlPr xmlns="http://schemas.microsoft.com/office/spreadsheetml/2009/9/main" objectType="CheckBox" fmlaLink="$AE$20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80.xml><?xml version="1.0" encoding="utf-8"?>
<formControlPr xmlns="http://schemas.microsoft.com/office/spreadsheetml/2009/9/main" objectType="CheckBox" fmlaLink="$AE$21" lockText="1" noThreeD="1"/>
</file>

<file path=xl/ctrlProps/ctrlProp281.xml><?xml version="1.0" encoding="utf-8"?>
<formControlPr xmlns="http://schemas.microsoft.com/office/spreadsheetml/2009/9/main" objectType="CheckBox" fmlaLink="$AE$22" lockText="1" noThreeD="1"/>
</file>

<file path=xl/ctrlProps/ctrlProp282.xml><?xml version="1.0" encoding="utf-8"?>
<formControlPr xmlns="http://schemas.microsoft.com/office/spreadsheetml/2009/9/main" objectType="CheckBox" fmlaLink="$AF$6" lockText="1" noThreeD="1"/>
</file>

<file path=xl/ctrlProps/ctrlProp283.xml><?xml version="1.0" encoding="utf-8"?>
<formControlPr xmlns="http://schemas.microsoft.com/office/spreadsheetml/2009/9/main" objectType="CheckBox" fmlaLink="$AF$7" lockText="1" noThreeD="1"/>
</file>

<file path=xl/ctrlProps/ctrlProp284.xml><?xml version="1.0" encoding="utf-8"?>
<formControlPr xmlns="http://schemas.microsoft.com/office/spreadsheetml/2009/9/main" objectType="CheckBox" fmlaLink="$AF$8" lockText="1" noThreeD="1"/>
</file>

<file path=xl/ctrlProps/ctrlProp285.xml><?xml version="1.0" encoding="utf-8"?>
<formControlPr xmlns="http://schemas.microsoft.com/office/spreadsheetml/2009/9/main" objectType="CheckBox" fmlaLink="$AF$9" lockText="1" noThreeD="1"/>
</file>

<file path=xl/ctrlProps/ctrlProp286.xml><?xml version="1.0" encoding="utf-8"?>
<formControlPr xmlns="http://schemas.microsoft.com/office/spreadsheetml/2009/9/main" objectType="CheckBox" fmlaLink="$AF$10" lockText="1" noThreeD="1"/>
</file>

<file path=xl/ctrlProps/ctrlProp287.xml><?xml version="1.0" encoding="utf-8"?>
<formControlPr xmlns="http://schemas.microsoft.com/office/spreadsheetml/2009/9/main" objectType="CheckBox" fmlaLink="$AF$11" lockText="1" noThreeD="1"/>
</file>

<file path=xl/ctrlProps/ctrlProp288.xml><?xml version="1.0" encoding="utf-8"?>
<formControlPr xmlns="http://schemas.microsoft.com/office/spreadsheetml/2009/9/main" objectType="CheckBox" fmlaLink="$AF$12" lockText="1" noThreeD="1"/>
</file>

<file path=xl/ctrlProps/ctrlProp289.xml><?xml version="1.0" encoding="utf-8"?>
<formControlPr xmlns="http://schemas.microsoft.com/office/spreadsheetml/2009/9/main" objectType="CheckBox" fmlaLink="$AF$13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290.xml><?xml version="1.0" encoding="utf-8"?>
<formControlPr xmlns="http://schemas.microsoft.com/office/spreadsheetml/2009/9/main" objectType="CheckBox" fmlaLink="$AF$14" lockText="1" noThreeD="1"/>
</file>

<file path=xl/ctrlProps/ctrlProp291.xml><?xml version="1.0" encoding="utf-8"?>
<formControlPr xmlns="http://schemas.microsoft.com/office/spreadsheetml/2009/9/main" objectType="CheckBox" fmlaLink="$AF$15" lockText="1" noThreeD="1"/>
</file>

<file path=xl/ctrlProps/ctrlProp292.xml><?xml version="1.0" encoding="utf-8"?>
<formControlPr xmlns="http://schemas.microsoft.com/office/spreadsheetml/2009/9/main" objectType="CheckBox" fmlaLink="$AF$16" lockText="1" noThreeD="1"/>
</file>

<file path=xl/ctrlProps/ctrlProp293.xml><?xml version="1.0" encoding="utf-8"?>
<formControlPr xmlns="http://schemas.microsoft.com/office/spreadsheetml/2009/9/main" objectType="CheckBox" fmlaLink="$AF$17" lockText="1" noThreeD="1"/>
</file>

<file path=xl/ctrlProps/ctrlProp294.xml><?xml version="1.0" encoding="utf-8"?>
<formControlPr xmlns="http://schemas.microsoft.com/office/spreadsheetml/2009/9/main" objectType="CheckBox" fmlaLink="$AF$18" lockText="1" noThreeD="1"/>
</file>

<file path=xl/ctrlProps/ctrlProp295.xml><?xml version="1.0" encoding="utf-8"?>
<formControlPr xmlns="http://schemas.microsoft.com/office/spreadsheetml/2009/9/main" objectType="CheckBox" fmlaLink="$AF$19" lockText="1" noThreeD="1"/>
</file>

<file path=xl/ctrlProps/ctrlProp296.xml><?xml version="1.0" encoding="utf-8"?>
<formControlPr xmlns="http://schemas.microsoft.com/office/spreadsheetml/2009/9/main" objectType="CheckBox" fmlaLink="$AF$20" lockText="1" noThreeD="1"/>
</file>

<file path=xl/ctrlProps/ctrlProp297.xml><?xml version="1.0" encoding="utf-8"?>
<formControlPr xmlns="http://schemas.microsoft.com/office/spreadsheetml/2009/9/main" objectType="CheckBox" fmlaLink="$AF$21" lockText="1" noThreeD="1"/>
</file>

<file path=xl/ctrlProps/ctrlProp298.xml><?xml version="1.0" encoding="utf-8"?>
<formControlPr xmlns="http://schemas.microsoft.com/office/spreadsheetml/2009/9/main" objectType="CheckBox" fmlaLink="$AF$2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#REF!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2356557</xdr:colOff>
      <xdr:row>0</xdr:row>
      <xdr:rowOff>352778</xdr:rowOff>
    </xdr:from>
    <xdr:to>
      <xdr:col>4</xdr:col>
      <xdr:colOff>479777</xdr:colOff>
      <xdr:row>1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6557" y="352778"/>
          <a:ext cx="4522609" cy="776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11</xdr:row>
          <xdr:rowOff>304800</xdr:rowOff>
        </xdr:from>
        <xdr:to>
          <xdr:col>62</xdr:col>
          <xdr:colOff>355600</xdr:colOff>
          <xdr:row>13</xdr:row>
          <xdr:rowOff>101600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12700</xdr:rowOff>
        </xdr:from>
        <xdr:to>
          <xdr:col>62</xdr:col>
          <xdr:colOff>342900</xdr:colOff>
          <xdr:row>13</xdr:row>
          <xdr:rowOff>50800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12700</xdr:rowOff>
        </xdr:from>
        <xdr:to>
          <xdr:col>62</xdr:col>
          <xdr:colOff>342900</xdr:colOff>
          <xdr:row>14</xdr:row>
          <xdr:rowOff>50800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12700</xdr:rowOff>
        </xdr:from>
        <xdr:to>
          <xdr:col>62</xdr:col>
          <xdr:colOff>342900</xdr:colOff>
          <xdr:row>15</xdr:row>
          <xdr:rowOff>50800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12700</xdr:rowOff>
        </xdr:from>
        <xdr:to>
          <xdr:col>62</xdr:col>
          <xdr:colOff>342900</xdr:colOff>
          <xdr:row>16</xdr:row>
          <xdr:rowOff>50800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12700</xdr:rowOff>
        </xdr:from>
        <xdr:to>
          <xdr:col>62</xdr:col>
          <xdr:colOff>342900</xdr:colOff>
          <xdr:row>17</xdr:row>
          <xdr:rowOff>50800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12700</xdr:rowOff>
        </xdr:from>
        <xdr:to>
          <xdr:col>62</xdr:col>
          <xdr:colOff>342900</xdr:colOff>
          <xdr:row>18</xdr:row>
          <xdr:rowOff>50800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12700</xdr:rowOff>
        </xdr:from>
        <xdr:to>
          <xdr:col>62</xdr:col>
          <xdr:colOff>342900</xdr:colOff>
          <xdr:row>19</xdr:row>
          <xdr:rowOff>50800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12700</xdr:rowOff>
        </xdr:from>
        <xdr:to>
          <xdr:col>62</xdr:col>
          <xdr:colOff>342900</xdr:colOff>
          <xdr:row>20</xdr:row>
          <xdr:rowOff>50800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12700</xdr:rowOff>
        </xdr:from>
        <xdr:to>
          <xdr:col>62</xdr:col>
          <xdr:colOff>342900</xdr:colOff>
          <xdr:row>35</xdr:row>
          <xdr:rowOff>50800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12700</xdr:rowOff>
        </xdr:from>
        <xdr:to>
          <xdr:col>62</xdr:col>
          <xdr:colOff>342900</xdr:colOff>
          <xdr:row>36</xdr:row>
          <xdr:rowOff>50800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12700</xdr:rowOff>
        </xdr:from>
        <xdr:to>
          <xdr:col>62</xdr:col>
          <xdr:colOff>342900</xdr:colOff>
          <xdr:row>37</xdr:row>
          <xdr:rowOff>50800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12700</xdr:rowOff>
        </xdr:from>
        <xdr:to>
          <xdr:col>62</xdr:col>
          <xdr:colOff>342900</xdr:colOff>
          <xdr:row>38</xdr:row>
          <xdr:rowOff>50800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12700</xdr:rowOff>
        </xdr:from>
        <xdr:to>
          <xdr:col>62</xdr:col>
          <xdr:colOff>342900</xdr:colOff>
          <xdr:row>39</xdr:row>
          <xdr:rowOff>50800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12700</xdr:rowOff>
        </xdr:from>
        <xdr:to>
          <xdr:col>62</xdr:col>
          <xdr:colOff>342900</xdr:colOff>
          <xdr:row>40</xdr:row>
          <xdr:rowOff>50800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12700</xdr:rowOff>
        </xdr:from>
        <xdr:to>
          <xdr:col>62</xdr:col>
          <xdr:colOff>342900</xdr:colOff>
          <xdr:row>41</xdr:row>
          <xdr:rowOff>50800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12700</xdr:rowOff>
        </xdr:from>
        <xdr:to>
          <xdr:col>62</xdr:col>
          <xdr:colOff>342900</xdr:colOff>
          <xdr:row>42</xdr:row>
          <xdr:rowOff>50800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42</xdr:row>
          <xdr:rowOff>12700</xdr:rowOff>
        </xdr:from>
        <xdr:to>
          <xdr:col>62</xdr:col>
          <xdr:colOff>342900</xdr:colOff>
          <xdr:row>44</xdr:row>
          <xdr:rowOff>76200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304800</xdr:rowOff>
        </xdr:from>
        <xdr:to>
          <xdr:col>62</xdr:col>
          <xdr:colOff>355600</xdr:colOff>
          <xdr:row>14</xdr:row>
          <xdr:rowOff>101600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304800</xdr:rowOff>
        </xdr:from>
        <xdr:to>
          <xdr:col>62</xdr:col>
          <xdr:colOff>355600</xdr:colOff>
          <xdr:row>15</xdr:row>
          <xdr:rowOff>101600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304800</xdr:rowOff>
        </xdr:from>
        <xdr:to>
          <xdr:col>62</xdr:col>
          <xdr:colOff>355600</xdr:colOff>
          <xdr:row>16</xdr:row>
          <xdr:rowOff>101600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304800</xdr:rowOff>
        </xdr:from>
        <xdr:to>
          <xdr:col>62</xdr:col>
          <xdr:colOff>355600</xdr:colOff>
          <xdr:row>17</xdr:row>
          <xdr:rowOff>101600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304800</xdr:rowOff>
        </xdr:from>
        <xdr:to>
          <xdr:col>62</xdr:col>
          <xdr:colOff>355600</xdr:colOff>
          <xdr:row>18</xdr:row>
          <xdr:rowOff>101600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304800</xdr:rowOff>
        </xdr:from>
        <xdr:to>
          <xdr:col>62</xdr:col>
          <xdr:colOff>355600</xdr:colOff>
          <xdr:row>19</xdr:row>
          <xdr:rowOff>101600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304800</xdr:rowOff>
        </xdr:from>
        <xdr:to>
          <xdr:col>62</xdr:col>
          <xdr:colOff>355600</xdr:colOff>
          <xdr:row>20</xdr:row>
          <xdr:rowOff>101600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304800</xdr:rowOff>
        </xdr:from>
        <xdr:to>
          <xdr:col>62</xdr:col>
          <xdr:colOff>355600</xdr:colOff>
          <xdr:row>21</xdr:row>
          <xdr:rowOff>101600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304800</xdr:rowOff>
        </xdr:from>
        <xdr:to>
          <xdr:col>62</xdr:col>
          <xdr:colOff>355600</xdr:colOff>
          <xdr:row>36</xdr:row>
          <xdr:rowOff>101600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304800</xdr:rowOff>
        </xdr:from>
        <xdr:to>
          <xdr:col>62</xdr:col>
          <xdr:colOff>355600</xdr:colOff>
          <xdr:row>37</xdr:row>
          <xdr:rowOff>101600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304800</xdr:rowOff>
        </xdr:from>
        <xdr:to>
          <xdr:col>62</xdr:col>
          <xdr:colOff>355600</xdr:colOff>
          <xdr:row>38</xdr:row>
          <xdr:rowOff>101600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304800</xdr:rowOff>
        </xdr:from>
        <xdr:to>
          <xdr:col>62</xdr:col>
          <xdr:colOff>355600</xdr:colOff>
          <xdr:row>39</xdr:row>
          <xdr:rowOff>101600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304800</xdr:rowOff>
        </xdr:from>
        <xdr:to>
          <xdr:col>62</xdr:col>
          <xdr:colOff>355600</xdr:colOff>
          <xdr:row>40</xdr:row>
          <xdr:rowOff>101600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304800</xdr:rowOff>
        </xdr:from>
        <xdr:to>
          <xdr:col>62</xdr:col>
          <xdr:colOff>355600</xdr:colOff>
          <xdr:row>41</xdr:row>
          <xdr:rowOff>101600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304800</xdr:rowOff>
        </xdr:from>
        <xdr:to>
          <xdr:col>62</xdr:col>
          <xdr:colOff>355600</xdr:colOff>
          <xdr:row>43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304800</xdr:rowOff>
        </xdr:from>
        <xdr:to>
          <xdr:col>62</xdr:col>
          <xdr:colOff>355600</xdr:colOff>
          <xdr:row>45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292100</xdr:rowOff>
        </xdr:from>
        <xdr:to>
          <xdr:col>62</xdr:col>
          <xdr:colOff>317500</xdr:colOff>
          <xdr:row>14</xdr:row>
          <xdr:rowOff>101600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292100</xdr:rowOff>
        </xdr:from>
        <xdr:to>
          <xdr:col>62</xdr:col>
          <xdr:colOff>317500</xdr:colOff>
          <xdr:row>15</xdr:row>
          <xdr:rowOff>101600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292100</xdr:rowOff>
        </xdr:from>
        <xdr:to>
          <xdr:col>62</xdr:col>
          <xdr:colOff>317500</xdr:colOff>
          <xdr:row>16</xdr:row>
          <xdr:rowOff>101600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292100</xdr:rowOff>
        </xdr:from>
        <xdr:to>
          <xdr:col>62</xdr:col>
          <xdr:colOff>317500</xdr:colOff>
          <xdr:row>17</xdr:row>
          <xdr:rowOff>101600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292100</xdr:rowOff>
        </xdr:from>
        <xdr:to>
          <xdr:col>62</xdr:col>
          <xdr:colOff>317500</xdr:colOff>
          <xdr:row>18</xdr:row>
          <xdr:rowOff>101600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292100</xdr:rowOff>
        </xdr:from>
        <xdr:to>
          <xdr:col>62</xdr:col>
          <xdr:colOff>317500</xdr:colOff>
          <xdr:row>19</xdr:row>
          <xdr:rowOff>101600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292100</xdr:rowOff>
        </xdr:from>
        <xdr:to>
          <xdr:col>62</xdr:col>
          <xdr:colOff>317500</xdr:colOff>
          <xdr:row>20</xdr:row>
          <xdr:rowOff>101600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292100</xdr:rowOff>
        </xdr:from>
        <xdr:to>
          <xdr:col>62</xdr:col>
          <xdr:colOff>317500</xdr:colOff>
          <xdr:row>21</xdr:row>
          <xdr:rowOff>101600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292100</xdr:rowOff>
        </xdr:from>
        <xdr:to>
          <xdr:col>62</xdr:col>
          <xdr:colOff>317500</xdr:colOff>
          <xdr:row>36</xdr:row>
          <xdr:rowOff>101600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292100</xdr:rowOff>
        </xdr:from>
        <xdr:to>
          <xdr:col>62</xdr:col>
          <xdr:colOff>317500</xdr:colOff>
          <xdr:row>37</xdr:row>
          <xdr:rowOff>101600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292100</xdr:rowOff>
        </xdr:from>
        <xdr:to>
          <xdr:col>62</xdr:col>
          <xdr:colOff>317500</xdr:colOff>
          <xdr:row>38</xdr:row>
          <xdr:rowOff>101600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292100</xdr:rowOff>
        </xdr:from>
        <xdr:to>
          <xdr:col>62</xdr:col>
          <xdr:colOff>317500</xdr:colOff>
          <xdr:row>39</xdr:row>
          <xdr:rowOff>101600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292100</xdr:rowOff>
        </xdr:from>
        <xdr:to>
          <xdr:col>62</xdr:col>
          <xdr:colOff>317500</xdr:colOff>
          <xdr:row>40</xdr:row>
          <xdr:rowOff>101600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292100</xdr:rowOff>
        </xdr:from>
        <xdr:to>
          <xdr:col>62</xdr:col>
          <xdr:colOff>317500</xdr:colOff>
          <xdr:row>41</xdr:row>
          <xdr:rowOff>101600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292100</xdr:rowOff>
        </xdr:from>
        <xdr:to>
          <xdr:col>62</xdr:col>
          <xdr:colOff>317500</xdr:colOff>
          <xdr:row>43</xdr:row>
          <xdr:rowOff>38100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292100</xdr:rowOff>
        </xdr:from>
        <xdr:to>
          <xdr:col>62</xdr:col>
          <xdr:colOff>317500</xdr:colOff>
          <xdr:row>45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317500</xdr:rowOff>
        </xdr:from>
        <xdr:to>
          <xdr:col>62</xdr:col>
          <xdr:colOff>317500</xdr:colOff>
          <xdr:row>14</xdr:row>
          <xdr:rowOff>88900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317500</xdr:rowOff>
        </xdr:from>
        <xdr:to>
          <xdr:col>62</xdr:col>
          <xdr:colOff>317500</xdr:colOff>
          <xdr:row>15</xdr:row>
          <xdr:rowOff>88900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317500</xdr:rowOff>
        </xdr:from>
        <xdr:to>
          <xdr:col>62</xdr:col>
          <xdr:colOff>317500</xdr:colOff>
          <xdr:row>16</xdr:row>
          <xdr:rowOff>88900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317500</xdr:rowOff>
        </xdr:from>
        <xdr:to>
          <xdr:col>62</xdr:col>
          <xdr:colOff>317500</xdr:colOff>
          <xdr:row>17</xdr:row>
          <xdr:rowOff>88900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317500</xdr:rowOff>
        </xdr:from>
        <xdr:to>
          <xdr:col>62</xdr:col>
          <xdr:colOff>317500</xdr:colOff>
          <xdr:row>18</xdr:row>
          <xdr:rowOff>88900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317500</xdr:rowOff>
        </xdr:from>
        <xdr:to>
          <xdr:col>62</xdr:col>
          <xdr:colOff>317500</xdr:colOff>
          <xdr:row>19</xdr:row>
          <xdr:rowOff>88900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317500</xdr:rowOff>
        </xdr:from>
        <xdr:to>
          <xdr:col>62</xdr:col>
          <xdr:colOff>317500</xdr:colOff>
          <xdr:row>20</xdr:row>
          <xdr:rowOff>88900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317500</xdr:rowOff>
        </xdr:from>
        <xdr:to>
          <xdr:col>62</xdr:col>
          <xdr:colOff>317500</xdr:colOff>
          <xdr:row>21</xdr:row>
          <xdr:rowOff>88900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317500</xdr:rowOff>
        </xdr:from>
        <xdr:to>
          <xdr:col>62</xdr:col>
          <xdr:colOff>317500</xdr:colOff>
          <xdr:row>36</xdr:row>
          <xdr:rowOff>88900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317500</xdr:rowOff>
        </xdr:from>
        <xdr:to>
          <xdr:col>62</xdr:col>
          <xdr:colOff>317500</xdr:colOff>
          <xdr:row>37</xdr:row>
          <xdr:rowOff>88900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317500</xdr:rowOff>
        </xdr:from>
        <xdr:to>
          <xdr:col>62</xdr:col>
          <xdr:colOff>317500</xdr:colOff>
          <xdr:row>38</xdr:row>
          <xdr:rowOff>88900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317500</xdr:rowOff>
        </xdr:from>
        <xdr:to>
          <xdr:col>62</xdr:col>
          <xdr:colOff>317500</xdr:colOff>
          <xdr:row>39</xdr:row>
          <xdr:rowOff>88900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317500</xdr:rowOff>
        </xdr:from>
        <xdr:to>
          <xdr:col>62</xdr:col>
          <xdr:colOff>317500</xdr:colOff>
          <xdr:row>40</xdr:row>
          <xdr:rowOff>88900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317500</xdr:rowOff>
        </xdr:from>
        <xdr:to>
          <xdr:col>62</xdr:col>
          <xdr:colOff>317500</xdr:colOff>
          <xdr:row>41</xdr:row>
          <xdr:rowOff>88900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317500</xdr:rowOff>
        </xdr:from>
        <xdr:to>
          <xdr:col>62</xdr:col>
          <xdr:colOff>317500</xdr:colOff>
          <xdr:row>43</xdr:row>
          <xdr:rowOff>25400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317500</xdr:rowOff>
        </xdr:from>
        <xdr:to>
          <xdr:col>62</xdr:col>
          <xdr:colOff>317500</xdr:colOff>
          <xdr:row>44</xdr:row>
          <xdr:rowOff>114300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292100</xdr:rowOff>
        </xdr:from>
        <xdr:to>
          <xdr:col>62</xdr:col>
          <xdr:colOff>342900</xdr:colOff>
          <xdr:row>14</xdr:row>
          <xdr:rowOff>88900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292100</xdr:rowOff>
        </xdr:from>
        <xdr:to>
          <xdr:col>62</xdr:col>
          <xdr:colOff>342900</xdr:colOff>
          <xdr:row>15</xdr:row>
          <xdr:rowOff>88900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292100</xdr:rowOff>
        </xdr:from>
        <xdr:to>
          <xdr:col>62</xdr:col>
          <xdr:colOff>342900</xdr:colOff>
          <xdr:row>16</xdr:row>
          <xdr:rowOff>88900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292100</xdr:rowOff>
        </xdr:from>
        <xdr:to>
          <xdr:col>62</xdr:col>
          <xdr:colOff>342900</xdr:colOff>
          <xdr:row>17</xdr:row>
          <xdr:rowOff>88900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292100</xdr:rowOff>
        </xdr:from>
        <xdr:to>
          <xdr:col>62</xdr:col>
          <xdr:colOff>342900</xdr:colOff>
          <xdr:row>18</xdr:row>
          <xdr:rowOff>88900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292100</xdr:rowOff>
        </xdr:from>
        <xdr:to>
          <xdr:col>62</xdr:col>
          <xdr:colOff>342900</xdr:colOff>
          <xdr:row>19</xdr:row>
          <xdr:rowOff>88900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292100</xdr:rowOff>
        </xdr:from>
        <xdr:to>
          <xdr:col>62</xdr:col>
          <xdr:colOff>342900</xdr:colOff>
          <xdr:row>20</xdr:row>
          <xdr:rowOff>88900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292100</xdr:rowOff>
        </xdr:from>
        <xdr:to>
          <xdr:col>62</xdr:col>
          <xdr:colOff>342900</xdr:colOff>
          <xdr:row>21</xdr:row>
          <xdr:rowOff>88900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292100</xdr:rowOff>
        </xdr:from>
        <xdr:to>
          <xdr:col>62</xdr:col>
          <xdr:colOff>342900</xdr:colOff>
          <xdr:row>36</xdr:row>
          <xdr:rowOff>88900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292100</xdr:rowOff>
        </xdr:from>
        <xdr:to>
          <xdr:col>62</xdr:col>
          <xdr:colOff>342900</xdr:colOff>
          <xdr:row>37</xdr:row>
          <xdr:rowOff>88900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292100</xdr:rowOff>
        </xdr:from>
        <xdr:to>
          <xdr:col>62</xdr:col>
          <xdr:colOff>342900</xdr:colOff>
          <xdr:row>38</xdr:row>
          <xdr:rowOff>88900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292100</xdr:rowOff>
        </xdr:from>
        <xdr:to>
          <xdr:col>62</xdr:col>
          <xdr:colOff>342900</xdr:colOff>
          <xdr:row>39</xdr:row>
          <xdr:rowOff>88900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292100</xdr:rowOff>
        </xdr:from>
        <xdr:to>
          <xdr:col>62</xdr:col>
          <xdr:colOff>342900</xdr:colOff>
          <xdr:row>40</xdr:row>
          <xdr:rowOff>88900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292100</xdr:rowOff>
        </xdr:from>
        <xdr:to>
          <xdr:col>62</xdr:col>
          <xdr:colOff>342900</xdr:colOff>
          <xdr:row>41</xdr:row>
          <xdr:rowOff>88900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292100</xdr:rowOff>
        </xdr:from>
        <xdr:to>
          <xdr:col>62</xdr:col>
          <xdr:colOff>342900</xdr:colOff>
          <xdr:row>43</xdr:row>
          <xdr:rowOff>25400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292100</xdr:rowOff>
        </xdr:from>
        <xdr:to>
          <xdr:col>62</xdr:col>
          <xdr:colOff>342900</xdr:colOff>
          <xdr:row>44</xdr:row>
          <xdr:rowOff>114300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292100</xdr:rowOff>
        </xdr:from>
        <xdr:to>
          <xdr:col>62</xdr:col>
          <xdr:colOff>292100</xdr:colOff>
          <xdr:row>14</xdr:row>
          <xdr:rowOff>88900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292100</xdr:rowOff>
        </xdr:from>
        <xdr:to>
          <xdr:col>62</xdr:col>
          <xdr:colOff>292100</xdr:colOff>
          <xdr:row>15</xdr:row>
          <xdr:rowOff>88900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292100</xdr:rowOff>
        </xdr:from>
        <xdr:to>
          <xdr:col>62</xdr:col>
          <xdr:colOff>292100</xdr:colOff>
          <xdr:row>16</xdr:row>
          <xdr:rowOff>88900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292100</xdr:rowOff>
        </xdr:from>
        <xdr:to>
          <xdr:col>62</xdr:col>
          <xdr:colOff>292100</xdr:colOff>
          <xdr:row>17</xdr:row>
          <xdr:rowOff>88900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292100</xdr:rowOff>
        </xdr:from>
        <xdr:to>
          <xdr:col>62</xdr:col>
          <xdr:colOff>292100</xdr:colOff>
          <xdr:row>18</xdr:row>
          <xdr:rowOff>88900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292100</xdr:rowOff>
        </xdr:from>
        <xdr:to>
          <xdr:col>62</xdr:col>
          <xdr:colOff>292100</xdr:colOff>
          <xdr:row>19</xdr:row>
          <xdr:rowOff>88900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292100</xdr:rowOff>
        </xdr:from>
        <xdr:to>
          <xdr:col>62</xdr:col>
          <xdr:colOff>292100</xdr:colOff>
          <xdr:row>20</xdr:row>
          <xdr:rowOff>88900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292100</xdr:rowOff>
        </xdr:from>
        <xdr:to>
          <xdr:col>62</xdr:col>
          <xdr:colOff>292100</xdr:colOff>
          <xdr:row>21</xdr:row>
          <xdr:rowOff>88900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292100</xdr:rowOff>
        </xdr:from>
        <xdr:to>
          <xdr:col>62</xdr:col>
          <xdr:colOff>292100</xdr:colOff>
          <xdr:row>36</xdr:row>
          <xdr:rowOff>88900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292100</xdr:rowOff>
        </xdr:from>
        <xdr:to>
          <xdr:col>62</xdr:col>
          <xdr:colOff>292100</xdr:colOff>
          <xdr:row>37</xdr:row>
          <xdr:rowOff>88900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292100</xdr:rowOff>
        </xdr:from>
        <xdr:to>
          <xdr:col>62</xdr:col>
          <xdr:colOff>292100</xdr:colOff>
          <xdr:row>38</xdr:row>
          <xdr:rowOff>88900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292100</xdr:rowOff>
        </xdr:from>
        <xdr:to>
          <xdr:col>62</xdr:col>
          <xdr:colOff>292100</xdr:colOff>
          <xdr:row>39</xdr:row>
          <xdr:rowOff>88900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292100</xdr:rowOff>
        </xdr:from>
        <xdr:to>
          <xdr:col>62</xdr:col>
          <xdr:colOff>292100</xdr:colOff>
          <xdr:row>40</xdr:row>
          <xdr:rowOff>88900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292100</xdr:rowOff>
        </xdr:from>
        <xdr:to>
          <xdr:col>62</xdr:col>
          <xdr:colOff>292100</xdr:colOff>
          <xdr:row>41</xdr:row>
          <xdr:rowOff>88900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292100</xdr:rowOff>
        </xdr:from>
        <xdr:to>
          <xdr:col>62</xdr:col>
          <xdr:colOff>292100</xdr:colOff>
          <xdr:row>43</xdr:row>
          <xdr:rowOff>25400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292100</xdr:rowOff>
        </xdr:from>
        <xdr:to>
          <xdr:col>62</xdr:col>
          <xdr:colOff>292100</xdr:colOff>
          <xdr:row>44</xdr:row>
          <xdr:rowOff>114300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292100</xdr:rowOff>
        </xdr:from>
        <xdr:to>
          <xdr:col>62</xdr:col>
          <xdr:colOff>292100</xdr:colOff>
          <xdr:row>14</xdr:row>
          <xdr:rowOff>101600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292100</xdr:rowOff>
        </xdr:from>
        <xdr:to>
          <xdr:col>62</xdr:col>
          <xdr:colOff>292100</xdr:colOff>
          <xdr:row>15</xdr:row>
          <xdr:rowOff>101600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292100</xdr:rowOff>
        </xdr:from>
        <xdr:to>
          <xdr:col>62</xdr:col>
          <xdr:colOff>292100</xdr:colOff>
          <xdr:row>16</xdr:row>
          <xdr:rowOff>101600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292100</xdr:rowOff>
        </xdr:from>
        <xdr:to>
          <xdr:col>62</xdr:col>
          <xdr:colOff>292100</xdr:colOff>
          <xdr:row>17</xdr:row>
          <xdr:rowOff>101600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292100</xdr:rowOff>
        </xdr:from>
        <xdr:to>
          <xdr:col>62</xdr:col>
          <xdr:colOff>292100</xdr:colOff>
          <xdr:row>18</xdr:row>
          <xdr:rowOff>101600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292100</xdr:rowOff>
        </xdr:from>
        <xdr:to>
          <xdr:col>62</xdr:col>
          <xdr:colOff>292100</xdr:colOff>
          <xdr:row>19</xdr:row>
          <xdr:rowOff>101600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292100</xdr:rowOff>
        </xdr:from>
        <xdr:to>
          <xdr:col>62</xdr:col>
          <xdr:colOff>292100</xdr:colOff>
          <xdr:row>20</xdr:row>
          <xdr:rowOff>101600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292100</xdr:rowOff>
        </xdr:from>
        <xdr:to>
          <xdr:col>62</xdr:col>
          <xdr:colOff>292100</xdr:colOff>
          <xdr:row>21</xdr:row>
          <xdr:rowOff>101600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292100</xdr:rowOff>
        </xdr:from>
        <xdr:to>
          <xdr:col>62</xdr:col>
          <xdr:colOff>292100</xdr:colOff>
          <xdr:row>36</xdr:row>
          <xdr:rowOff>101600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292100</xdr:rowOff>
        </xdr:from>
        <xdr:to>
          <xdr:col>62</xdr:col>
          <xdr:colOff>292100</xdr:colOff>
          <xdr:row>37</xdr:row>
          <xdr:rowOff>101600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292100</xdr:rowOff>
        </xdr:from>
        <xdr:to>
          <xdr:col>62</xdr:col>
          <xdr:colOff>292100</xdr:colOff>
          <xdr:row>38</xdr:row>
          <xdr:rowOff>101600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292100</xdr:rowOff>
        </xdr:from>
        <xdr:to>
          <xdr:col>62</xdr:col>
          <xdr:colOff>292100</xdr:colOff>
          <xdr:row>39</xdr:row>
          <xdr:rowOff>101600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292100</xdr:rowOff>
        </xdr:from>
        <xdr:to>
          <xdr:col>62</xdr:col>
          <xdr:colOff>292100</xdr:colOff>
          <xdr:row>40</xdr:row>
          <xdr:rowOff>101600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292100</xdr:rowOff>
        </xdr:from>
        <xdr:to>
          <xdr:col>62</xdr:col>
          <xdr:colOff>292100</xdr:colOff>
          <xdr:row>41</xdr:row>
          <xdr:rowOff>101600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292100</xdr:rowOff>
        </xdr:from>
        <xdr:to>
          <xdr:col>62</xdr:col>
          <xdr:colOff>292100</xdr:colOff>
          <xdr:row>43</xdr:row>
          <xdr:rowOff>38100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292100</xdr:rowOff>
        </xdr:from>
        <xdr:to>
          <xdr:col>62</xdr:col>
          <xdr:colOff>292100</xdr:colOff>
          <xdr:row>45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12</xdr:row>
          <xdr:rowOff>292100</xdr:rowOff>
        </xdr:from>
        <xdr:to>
          <xdr:col>62</xdr:col>
          <xdr:colOff>317500</xdr:colOff>
          <xdr:row>14</xdr:row>
          <xdr:rowOff>101600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292100</xdr:rowOff>
        </xdr:from>
        <xdr:to>
          <xdr:col>62</xdr:col>
          <xdr:colOff>317500</xdr:colOff>
          <xdr:row>15</xdr:row>
          <xdr:rowOff>101600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292100</xdr:rowOff>
        </xdr:from>
        <xdr:to>
          <xdr:col>62</xdr:col>
          <xdr:colOff>317500</xdr:colOff>
          <xdr:row>16</xdr:row>
          <xdr:rowOff>101600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292100</xdr:rowOff>
        </xdr:from>
        <xdr:to>
          <xdr:col>62</xdr:col>
          <xdr:colOff>317500</xdr:colOff>
          <xdr:row>17</xdr:row>
          <xdr:rowOff>101600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292100</xdr:rowOff>
        </xdr:from>
        <xdr:to>
          <xdr:col>62</xdr:col>
          <xdr:colOff>317500</xdr:colOff>
          <xdr:row>18</xdr:row>
          <xdr:rowOff>101600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292100</xdr:rowOff>
        </xdr:from>
        <xdr:to>
          <xdr:col>62</xdr:col>
          <xdr:colOff>317500</xdr:colOff>
          <xdr:row>19</xdr:row>
          <xdr:rowOff>101600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292100</xdr:rowOff>
        </xdr:from>
        <xdr:to>
          <xdr:col>62</xdr:col>
          <xdr:colOff>317500</xdr:colOff>
          <xdr:row>20</xdr:row>
          <xdr:rowOff>101600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292100</xdr:rowOff>
        </xdr:from>
        <xdr:to>
          <xdr:col>62</xdr:col>
          <xdr:colOff>317500</xdr:colOff>
          <xdr:row>21</xdr:row>
          <xdr:rowOff>101600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292100</xdr:rowOff>
        </xdr:from>
        <xdr:to>
          <xdr:col>62</xdr:col>
          <xdr:colOff>317500</xdr:colOff>
          <xdr:row>36</xdr:row>
          <xdr:rowOff>101600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292100</xdr:rowOff>
        </xdr:from>
        <xdr:to>
          <xdr:col>62</xdr:col>
          <xdr:colOff>317500</xdr:colOff>
          <xdr:row>37</xdr:row>
          <xdr:rowOff>101600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292100</xdr:rowOff>
        </xdr:from>
        <xdr:to>
          <xdr:col>62</xdr:col>
          <xdr:colOff>317500</xdr:colOff>
          <xdr:row>38</xdr:row>
          <xdr:rowOff>101600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292100</xdr:rowOff>
        </xdr:from>
        <xdr:to>
          <xdr:col>62</xdr:col>
          <xdr:colOff>317500</xdr:colOff>
          <xdr:row>39</xdr:row>
          <xdr:rowOff>101600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292100</xdr:rowOff>
        </xdr:from>
        <xdr:to>
          <xdr:col>62</xdr:col>
          <xdr:colOff>317500</xdr:colOff>
          <xdr:row>40</xdr:row>
          <xdr:rowOff>101600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292100</xdr:rowOff>
        </xdr:from>
        <xdr:to>
          <xdr:col>62</xdr:col>
          <xdr:colOff>317500</xdr:colOff>
          <xdr:row>41</xdr:row>
          <xdr:rowOff>101600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292100</xdr:rowOff>
        </xdr:from>
        <xdr:to>
          <xdr:col>62</xdr:col>
          <xdr:colOff>317500</xdr:colOff>
          <xdr:row>43</xdr:row>
          <xdr:rowOff>38100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292100</xdr:rowOff>
        </xdr:from>
        <xdr:to>
          <xdr:col>62</xdr:col>
          <xdr:colOff>317500</xdr:colOff>
          <xdr:row>45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13</xdr:row>
          <xdr:rowOff>304800</xdr:rowOff>
        </xdr:from>
        <xdr:to>
          <xdr:col>62</xdr:col>
          <xdr:colOff>317500</xdr:colOff>
          <xdr:row>15</xdr:row>
          <xdr:rowOff>101600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</xdr:row>
          <xdr:rowOff>304800</xdr:rowOff>
        </xdr:from>
        <xdr:to>
          <xdr:col>62</xdr:col>
          <xdr:colOff>317500</xdr:colOff>
          <xdr:row>16</xdr:row>
          <xdr:rowOff>101600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15</xdr:row>
          <xdr:rowOff>304800</xdr:rowOff>
        </xdr:from>
        <xdr:to>
          <xdr:col>62</xdr:col>
          <xdr:colOff>317500</xdr:colOff>
          <xdr:row>17</xdr:row>
          <xdr:rowOff>101600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16</xdr:row>
          <xdr:rowOff>304800</xdr:rowOff>
        </xdr:from>
        <xdr:to>
          <xdr:col>62</xdr:col>
          <xdr:colOff>317500</xdr:colOff>
          <xdr:row>18</xdr:row>
          <xdr:rowOff>101600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17</xdr:row>
          <xdr:rowOff>304800</xdr:rowOff>
        </xdr:from>
        <xdr:to>
          <xdr:col>62</xdr:col>
          <xdr:colOff>317500</xdr:colOff>
          <xdr:row>19</xdr:row>
          <xdr:rowOff>101600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18</xdr:row>
          <xdr:rowOff>304800</xdr:rowOff>
        </xdr:from>
        <xdr:to>
          <xdr:col>62</xdr:col>
          <xdr:colOff>317500</xdr:colOff>
          <xdr:row>20</xdr:row>
          <xdr:rowOff>101600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19</xdr:row>
          <xdr:rowOff>304800</xdr:rowOff>
        </xdr:from>
        <xdr:to>
          <xdr:col>62</xdr:col>
          <xdr:colOff>317500</xdr:colOff>
          <xdr:row>21</xdr:row>
          <xdr:rowOff>101600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34</xdr:row>
          <xdr:rowOff>304800</xdr:rowOff>
        </xdr:from>
        <xdr:to>
          <xdr:col>62</xdr:col>
          <xdr:colOff>317500</xdr:colOff>
          <xdr:row>36</xdr:row>
          <xdr:rowOff>101600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35</xdr:row>
          <xdr:rowOff>304800</xdr:rowOff>
        </xdr:from>
        <xdr:to>
          <xdr:col>62</xdr:col>
          <xdr:colOff>317500</xdr:colOff>
          <xdr:row>37</xdr:row>
          <xdr:rowOff>101600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36</xdr:row>
          <xdr:rowOff>304800</xdr:rowOff>
        </xdr:from>
        <xdr:to>
          <xdr:col>62</xdr:col>
          <xdr:colOff>317500</xdr:colOff>
          <xdr:row>38</xdr:row>
          <xdr:rowOff>101600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37</xdr:row>
          <xdr:rowOff>304800</xdr:rowOff>
        </xdr:from>
        <xdr:to>
          <xdr:col>62</xdr:col>
          <xdr:colOff>317500</xdr:colOff>
          <xdr:row>39</xdr:row>
          <xdr:rowOff>101600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38</xdr:row>
          <xdr:rowOff>304800</xdr:rowOff>
        </xdr:from>
        <xdr:to>
          <xdr:col>62</xdr:col>
          <xdr:colOff>317500</xdr:colOff>
          <xdr:row>40</xdr:row>
          <xdr:rowOff>101600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39</xdr:row>
          <xdr:rowOff>304800</xdr:rowOff>
        </xdr:from>
        <xdr:to>
          <xdr:col>62</xdr:col>
          <xdr:colOff>317500</xdr:colOff>
          <xdr:row>41</xdr:row>
          <xdr:rowOff>101600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40</xdr:row>
          <xdr:rowOff>304800</xdr:rowOff>
        </xdr:from>
        <xdr:to>
          <xdr:col>62</xdr:col>
          <xdr:colOff>317500</xdr:colOff>
          <xdr:row>43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41</xdr:row>
          <xdr:rowOff>304800</xdr:rowOff>
        </xdr:from>
        <xdr:to>
          <xdr:col>62</xdr:col>
          <xdr:colOff>317500</xdr:colOff>
          <xdr:row>45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3301999</xdr:colOff>
      <xdr:row>1</xdr:row>
      <xdr:rowOff>265546</xdr:rowOff>
    </xdr:from>
    <xdr:to>
      <xdr:col>8</xdr:col>
      <xdr:colOff>3303924</xdr:colOff>
      <xdr:row>2</xdr:row>
      <xdr:rowOff>1339272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9090" y="542637"/>
          <a:ext cx="7319819" cy="1350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</xdr:row>
          <xdr:rowOff>304800</xdr:rowOff>
        </xdr:from>
        <xdr:to>
          <xdr:col>6</xdr:col>
          <xdr:colOff>546100</xdr:colOff>
          <xdr:row>6</xdr:row>
          <xdr:rowOff>63500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5</xdr:row>
          <xdr:rowOff>12700</xdr:rowOff>
        </xdr:from>
        <xdr:to>
          <xdr:col>8</xdr:col>
          <xdr:colOff>190500</xdr:colOff>
          <xdr:row>6</xdr:row>
          <xdr:rowOff>50800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6</xdr:row>
          <xdr:rowOff>12700</xdr:rowOff>
        </xdr:from>
        <xdr:to>
          <xdr:col>8</xdr:col>
          <xdr:colOff>190500</xdr:colOff>
          <xdr:row>7</xdr:row>
          <xdr:rowOff>50800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7</xdr:row>
          <xdr:rowOff>12700</xdr:rowOff>
        </xdr:from>
        <xdr:to>
          <xdr:col>8</xdr:col>
          <xdr:colOff>190500</xdr:colOff>
          <xdr:row>8</xdr:row>
          <xdr:rowOff>50800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8</xdr:row>
          <xdr:rowOff>12700</xdr:rowOff>
        </xdr:from>
        <xdr:to>
          <xdr:col>8</xdr:col>
          <xdr:colOff>190500</xdr:colOff>
          <xdr:row>9</xdr:row>
          <xdr:rowOff>50800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9</xdr:row>
          <xdr:rowOff>12700</xdr:rowOff>
        </xdr:from>
        <xdr:to>
          <xdr:col>8</xdr:col>
          <xdr:colOff>190500</xdr:colOff>
          <xdr:row>10</xdr:row>
          <xdr:rowOff>50800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10</xdr:row>
          <xdr:rowOff>12700</xdr:rowOff>
        </xdr:from>
        <xdr:to>
          <xdr:col>8</xdr:col>
          <xdr:colOff>190500</xdr:colOff>
          <xdr:row>11</xdr:row>
          <xdr:rowOff>50800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11</xdr:row>
          <xdr:rowOff>12700</xdr:rowOff>
        </xdr:from>
        <xdr:to>
          <xdr:col>8</xdr:col>
          <xdr:colOff>190500</xdr:colOff>
          <xdr:row>12</xdr:row>
          <xdr:rowOff>50800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12</xdr:row>
          <xdr:rowOff>12700</xdr:rowOff>
        </xdr:from>
        <xdr:to>
          <xdr:col>8</xdr:col>
          <xdr:colOff>190500</xdr:colOff>
          <xdr:row>13</xdr:row>
          <xdr:rowOff>50800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13</xdr:row>
          <xdr:rowOff>12700</xdr:rowOff>
        </xdr:from>
        <xdr:to>
          <xdr:col>8</xdr:col>
          <xdr:colOff>190500</xdr:colOff>
          <xdr:row>14</xdr:row>
          <xdr:rowOff>50800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14</xdr:row>
          <xdr:rowOff>12700</xdr:rowOff>
        </xdr:from>
        <xdr:to>
          <xdr:col>8</xdr:col>
          <xdr:colOff>190500</xdr:colOff>
          <xdr:row>15</xdr:row>
          <xdr:rowOff>50800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15</xdr:row>
          <xdr:rowOff>12700</xdr:rowOff>
        </xdr:from>
        <xdr:to>
          <xdr:col>8</xdr:col>
          <xdr:colOff>190500</xdr:colOff>
          <xdr:row>16</xdr:row>
          <xdr:rowOff>50800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16</xdr:row>
          <xdr:rowOff>12700</xdr:rowOff>
        </xdr:from>
        <xdr:to>
          <xdr:col>8</xdr:col>
          <xdr:colOff>190500</xdr:colOff>
          <xdr:row>17</xdr:row>
          <xdr:rowOff>50800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17</xdr:row>
          <xdr:rowOff>12700</xdr:rowOff>
        </xdr:from>
        <xdr:to>
          <xdr:col>8</xdr:col>
          <xdr:colOff>190500</xdr:colOff>
          <xdr:row>18</xdr:row>
          <xdr:rowOff>50800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18</xdr:row>
          <xdr:rowOff>12700</xdr:rowOff>
        </xdr:from>
        <xdr:to>
          <xdr:col>8</xdr:col>
          <xdr:colOff>190500</xdr:colOff>
          <xdr:row>19</xdr:row>
          <xdr:rowOff>50800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19</xdr:row>
          <xdr:rowOff>12700</xdr:rowOff>
        </xdr:from>
        <xdr:to>
          <xdr:col>8</xdr:col>
          <xdr:colOff>190500</xdr:colOff>
          <xdr:row>20</xdr:row>
          <xdr:rowOff>50800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20</xdr:row>
          <xdr:rowOff>12700</xdr:rowOff>
        </xdr:from>
        <xdr:to>
          <xdr:col>8</xdr:col>
          <xdr:colOff>190500</xdr:colOff>
          <xdr:row>21</xdr:row>
          <xdr:rowOff>50800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520700</xdr:colOff>
          <xdr:row>21</xdr:row>
          <xdr:rowOff>12700</xdr:rowOff>
        </xdr:from>
        <xdr:to>
          <xdr:col>8</xdr:col>
          <xdr:colOff>190500</xdr:colOff>
          <xdr:row>22</xdr:row>
          <xdr:rowOff>50800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304800</xdr:rowOff>
        </xdr:from>
        <xdr:to>
          <xdr:col>6</xdr:col>
          <xdr:colOff>546100</xdr:colOff>
          <xdr:row>7</xdr:row>
          <xdr:rowOff>101600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304800</xdr:rowOff>
        </xdr:from>
        <xdr:to>
          <xdr:col>6</xdr:col>
          <xdr:colOff>546100</xdr:colOff>
          <xdr:row>8</xdr:row>
          <xdr:rowOff>101600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304800</xdr:rowOff>
        </xdr:from>
        <xdr:to>
          <xdr:col>6</xdr:col>
          <xdr:colOff>546100</xdr:colOff>
          <xdr:row>9</xdr:row>
          <xdr:rowOff>101600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304800</xdr:rowOff>
        </xdr:from>
        <xdr:to>
          <xdr:col>6</xdr:col>
          <xdr:colOff>546100</xdr:colOff>
          <xdr:row>10</xdr:row>
          <xdr:rowOff>101600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304800</xdr:rowOff>
        </xdr:from>
        <xdr:to>
          <xdr:col>6</xdr:col>
          <xdr:colOff>546100</xdr:colOff>
          <xdr:row>11</xdr:row>
          <xdr:rowOff>101600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304800</xdr:rowOff>
        </xdr:from>
        <xdr:to>
          <xdr:col>6</xdr:col>
          <xdr:colOff>546100</xdr:colOff>
          <xdr:row>12</xdr:row>
          <xdr:rowOff>101600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304800</xdr:rowOff>
        </xdr:from>
        <xdr:to>
          <xdr:col>6</xdr:col>
          <xdr:colOff>546100</xdr:colOff>
          <xdr:row>13</xdr:row>
          <xdr:rowOff>101600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304800</xdr:rowOff>
        </xdr:from>
        <xdr:to>
          <xdr:col>6</xdr:col>
          <xdr:colOff>546100</xdr:colOff>
          <xdr:row>14</xdr:row>
          <xdr:rowOff>101600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304800</xdr:rowOff>
        </xdr:from>
        <xdr:to>
          <xdr:col>6</xdr:col>
          <xdr:colOff>546100</xdr:colOff>
          <xdr:row>15</xdr:row>
          <xdr:rowOff>101600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304800</xdr:rowOff>
        </xdr:from>
        <xdr:to>
          <xdr:col>6</xdr:col>
          <xdr:colOff>546100</xdr:colOff>
          <xdr:row>16</xdr:row>
          <xdr:rowOff>101600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304800</xdr:rowOff>
        </xdr:from>
        <xdr:to>
          <xdr:col>6</xdr:col>
          <xdr:colOff>546100</xdr:colOff>
          <xdr:row>17</xdr:row>
          <xdr:rowOff>101600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304800</xdr:rowOff>
        </xdr:from>
        <xdr:to>
          <xdr:col>6</xdr:col>
          <xdr:colOff>546100</xdr:colOff>
          <xdr:row>18</xdr:row>
          <xdr:rowOff>101600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304800</xdr:rowOff>
        </xdr:from>
        <xdr:to>
          <xdr:col>6</xdr:col>
          <xdr:colOff>546100</xdr:colOff>
          <xdr:row>19</xdr:row>
          <xdr:rowOff>101600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304800</xdr:rowOff>
        </xdr:from>
        <xdr:to>
          <xdr:col>6</xdr:col>
          <xdr:colOff>546100</xdr:colOff>
          <xdr:row>20</xdr:row>
          <xdr:rowOff>101600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304800</xdr:rowOff>
        </xdr:from>
        <xdr:to>
          <xdr:col>6</xdr:col>
          <xdr:colOff>546100</xdr:colOff>
          <xdr:row>21</xdr:row>
          <xdr:rowOff>101600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304800</xdr:rowOff>
        </xdr:from>
        <xdr:to>
          <xdr:col>6</xdr:col>
          <xdr:colOff>546100</xdr:colOff>
          <xdr:row>22</xdr:row>
          <xdr:rowOff>101600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4</xdr:row>
          <xdr:rowOff>292100</xdr:rowOff>
        </xdr:from>
        <xdr:to>
          <xdr:col>10</xdr:col>
          <xdr:colOff>165100</xdr:colOff>
          <xdr:row>6</xdr:row>
          <xdr:rowOff>50800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5</xdr:row>
          <xdr:rowOff>292100</xdr:rowOff>
        </xdr:from>
        <xdr:to>
          <xdr:col>10</xdr:col>
          <xdr:colOff>165100</xdr:colOff>
          <xdr:row>7</xdr:row>
          <xdr:rowOff>101600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6</xdr:row>
          <xdr:rowOff>292100</xdr:rowOff>
        </xdr:from>
        <xdr:to>
          <xdr:col>10</xdr:col>
          <xdr:colOff>165100</xdr:colOff>
          <xdr:row>8</xdr:row>
          <xdr:rowOff>101600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7</xdr:row>
          <xdr:rowOff>292100</xdr:rowOff>
        </xdr:from>
        <xdr:to>
          <xdr:col>10</xdr:col>
          <xdr:colOff>165100</xdr:colOff>
          <xdr:row>9</xdr:row>
          <xdr:rowOff>101600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8</xdr:row>
          <xdr:rowOff>292100</xdr:rowOff>
        </xdr:from>
        <xdr:to>
          <xdr:col>10</xdr:col>
          <xdr:colOff>165100</xdr:colOff>
          <xdr:row>10</xdr:row>
          <xdr:rowOff>101600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9</xdr:row>
          <xdr:rowOff>292100</xdr:rowOff>
        </xdr:from>
        <xdr:to>
          <xdr:col>10</xdr:col>
          <xdr:colOff>165100</xdr:colOff>
          <xdr:row>11</xdr:row>
          <xdr:rowOff>101600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10</xdr:row>
          <xdr:rowOff>292100</xdr:rowOff>
        </xdr:from>
        <xdr:to>
          <xdr:col>10</xdr:col>
          <xdr:colOff>165100</xdr:colOff>
          <xdr:row>12</xdr:row>
          <xdr:rowOff>101600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11</xdr:row>
          <xdr:rowOff>292100</xdr:rowOff>
        </xdr:from>
        <xdr:to>
          <xdr:col>10</xdr:col>
          <xdr:colOff>165100</xdr:colOff>
          <xdr:row>13</xdr:row>
          <xdr:rowOff>101600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12</xdr:row>
          <xdr:rowOff>292100</xdr:rowOff>
        </xdr:from>
        <xdr:to>
          <xdr:col>10</xdr:col>
          <xdr:colOff>165100</xdr:colOff>
          <xdr:row>14</xdr:row>
          <xdr:rowOff>101600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13</xdr:row>
          <xdr:rowOff>292100</xdr:rowOff>
        </xdr:from>
        <xdr:to>
          <xdr:col>10</xdr:col>
          <xdr:colOff>165100</xdr:colOff>
          <xdr:row>15</xdr:row>
          <xdr:rowOff>101600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14</xdr:row>
          <xdr:rowOff>292100</xdr:rowOff>
        </xdr:from>
        <xdr:to>
          <xdr:col>10</xdr:col>
          <xdr:colOff>165100</xdr:colOff>
          <xdr:row>16</xdr:row>
          <xdr:rowOff>101600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15</xdr:row>
          <xdr:rowOff>292100</xdr:rowOff>
        </xdr:from>
        <xdr:to>
          <xdr:col>10</xdr:col>
          <xdr:colOff>165100</xdr:colOff>
          <xdr:row>17</xdr:row>
          <xdr:rowOff>101600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16</xdr:row>
          <xdr:rowOff>292100</xdr:rowOff>
        </xdr:from>
        <xdr:to>
          <xdr:col>10</xdr:col>
          <xdr:colOff>165100</xdr:colOff>
          <xdr:row>18</xdr:row>
          <xdr:rowOff>101600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17</xdr:row>
          <xdr:rowOff>292100</xdr:rowOff>
        </xdr:from>
        <xdr:to>
          <xdr:col>10</xdr:col>
          <xdr:colOff>165100</xdr:colOff>
          <xdr:row>19</xdr:row>
          <xdr:rowOff>101600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18</xdr:row>
          <xdr:rowOff>292100</xdr:rowOff>
        </xdr:from>
        <xdr:to>
          <xdr:col>10</xdr:col>
          <xdr:colOff>165100</xdr:colOff>
          <xdr:row>20</xdr:row>
          <xdr:rowOff>101600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19</xdr:row>
          <xdr:rowOff>292100</xdr:rowOff>
        </xdr:from>
        <xdr:to>
          <xdr:col>10</xdr:col>
          <xdr:colOff>165100</xdr:colOff>
          <xdr:row>21</xdr:row>
          <xdr:rowOff>101600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1016000</xdr:colOff>
          <xdr:row>20</xdr:row>
          <xdr:rowOff>292100</xdr:rowOff>
        </xdr:from>
        <xdr:to>
          <xdr:col>10</xdr:col>
          <xdr:colOff>165100</xdr:colOff>
          <xdr:row>22</xdr:row>
          <xdr:rowOff>101600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4</xdr:row>
          <xdr:rowOff>317500</xdr:rowOff>
        </xdr:from>
        <xdr:to>
          <xdr:col>12</xdr:col>
          <xdr:colOff>177800</xdr:colOff>
          <xdr:row>6</xdr:row>
          <xdr:rowOff>50800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2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5</xdr:row>
          <xdr:rowOff>317500</xdr:rowOff>
        </xdr:from>
        <xdr:to>
          <xdr:col>12</xdr:col>
          <xdr:colOff>177800</xdr:colOff>
          <xdr:row>7</xdr:row>
          <xdr:rowOff>88900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2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6</xdr:row>
          <xdr:rowOff>317500</xdr:rowOff>
        </xdr:from>
        <xdr:to>
          <xdr:col>12</xdr:col>
          <xdr:colOff>177800</xdr:colOff>
          <xdr:row>8</xdr:row>
          <xdr:rowOff>88900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2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7</xdr:row>
          <xdr:rowOff>317500</xdr:rowOff>
        </xdr:from>
        <xdr:to>
          <xdr:col>12</xdr:col>
          <xdr:colOff>177800</xdr:colOff>
          <xdr:row>9</xdr:row>
          <xdr:rowOff>88900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2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8</xdr:row>
          <xdr:rowOff>317500</xdr:rowOff>
        </xdr:from>
        <xdr:to>
          <xdr:col>12</xdr:col>
          <xdr:colOff>177800</xdr:colOff>
          <xdr:row>10</xdr:row>
          <xdr:rowOff>88900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2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9</xdr:row>
          <xdr:rowOff>317500</xdr:rowOff>
        </xdr:from>
        <xdr:to>
          <xdr:col>12</xdr:col>
          <xdr:colOff>177800</xdr:colOff>
          <xdr:row>11</xdr:row>
          <xdr:rowOff>88900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2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10</xdr:row>
          <xdr:rowOff>317500</xdr:rowOff>
        </xdr:from>
        <xdr:to>
          <xdr:col>12</xdr:col>
          <xdr:colOff>177800</xdr:colOff>
          <xdr:row>12</xdr:row>
          <xdr:rowOff>88900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2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11</xdr:row>
          <xdr:rowOff>317500</xdr:rowOff>
        </xdr:from>
        <xdr:to>
          <xdr:col>12</xdr:col>
          <xdr:colOff>177800</xdr:colOff>
          <xdr:row>13</xdr:row>
          <xdr:rowOff>88900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2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12</xdr:row>
          <xdr:rowOff>317500</xdr:rowOff>
        </xdr:from>
        <xdr:to>
          <xdr:col>12</xdr:col>
          <xdr:colOff>177800</xdr:colOff>
          <xdr:row>14</xdr:row>
          <xdr:rowOff>88900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2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13</xdr:row>
          <xdr:rowOff>317500</xdr:rowOff>
        </xdr:from>
        <xdr:to>
          <xdr:col>12</xdr:col>
          <xdr:colOff>177800</xdr:colOff>
          <xdr:row>15</xdr:row>
          <xdr:rowOff>88900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2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14</xdr:row>
          <xdr:rowOff>317500</xdr:rowOff>
        </xdr:from>
        <xdr:to>
          <xdr:col>12</xdr:col>
          <xdr:colOff>177800</xdr:colOff>
          <xdr:row>16</xdr:row>
          <xdr:rowOff>88900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2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15</xdr:row>
          <xdr:rowOff>317500</xdr:rowOff>
        </xdr:from>
        <xdr:to>
          <xdr:col>12</xdr:col>
          <xdr:colOff>177800</xdr:colOff>
          <xdr:row>17</xdr:row>
          <xdr:rowOff>88900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2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16</xdr:row>
          <xdr:rowOff>317500</xdr:rowOff>
        </xdr:from>
        <xdr:to>
          <xdr:col>12</xdr:col>
          <xdr:colOff>177800</xdr:colOff>
          <xdr:row>18</xdr:row>
          <xdr:rowOff>88900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2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17</xdr:row>
          <xdr:rowOff>317500</xdr:rowOff>
        </xdr:from>
        <xdr:to>
          <xdr:col>12</xdr:col>
          <xdr:colOff>177800</xdr:colOff>
          <xdr:row>19</xdr:row>
          <xdr:rowOff>88900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18</xdr:row>
          <xdr:rowOff>317500</xdr:rowOff>
        </xdr:from>
        <xdr:to>
          <xdr:col>12</xdr:col>
          <xdr:colOff>177800</xdr:colOff>
          <xdr:row>20</xdr:row>
          <xdr:rowOff>88900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19</xdr:row>
          <xdr:rowOff>317500</xdr:rowOff>
        </xdr:from>
        <xdr:to>
          <xdr:col>12</xdr:col>
          <xdr:colOff>177800</xdr:colOff>
          <xdr:row>21</xdr:row>
          <xdr:rowOff>88900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2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990600</xdr:colOff>
          <xdr:row>20</xdr:row>
          <xdr:rowOff>317500</xdr:rowOff>
        </xdr:from>
        <xdr:to>
          <xdr:col>12</xdr:col>
          <xdr:colOff>177800</xdr:colOff>
          <xdr:row>22</xdr:row>
          <xdr:rowOff>88900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4</xdr:row>
          <xdr:rowOff>292100</xdr:rowOff>
        </xdr:from>
        <xdr:to>
          <xdr:col>14</xdr:col>
          <xdr:colOff>190500</xdr:colOff>
          <xdr:row>6</xdr:row>
          <xdr:rowOff>25400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5</xdr:row>
          <xdr:rowOff>292100</xdr:rowOff>
        </xdr:from>
        <xdr:to>
          <xdr:col>14</xdr:col>
          <xdr:colOff>190500</xdr:colOff>
          <xdr:row>7</xdr:row>
          <xdr:rowOff>88900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2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6</xdr:row>
          <xdr:rowOff>292100</xdr:rowOff>
        </xdr:from>
        <xdr:to>
          <xdr:col>14</xdr:col>
          <xdr:colOff>190500</xdr:colOff>
          <xdr:row>8</xdr:row>
          <xdr:rowOff>88900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2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7</xdr:row>
          <xdr:rowOff>292100</xdr:rowOff>
        </xdr:from>
        <xdr:to>
          <xdr:col>14</xdr:col>
          <xdr:colOff>190500</xdr:colOff>
          <xdr:row>9</xdr:row>
          <xdr:rowOff>88900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2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8</xdr:row>
          <xdr:rowOff>292100</xdr:rowOff>
        </xdr:from>
        <xdr:to>
          <xdr:col>14</xdr:col>
          <xdr:colOff>190500</xdr:colOff>
          <xdr:row>10</xdr:row>
          <xdr:rowOff>88900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2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9</xdr:row>
          <xdr:rowOff>292100</xdr:rowOff>
        </xdr:from>
        <xdr:to>
          <xdr:col>14</xdr:col>
          <xdr:colOff>190500</xdr:colOff>
          <xdr:row>11</xdr:row>
          <xdr:rowOff>88900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2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10</xdr:row>
          <xdr:rowOff>292100</xdr:rowOff>
        </xdr:from>
        <xdr:to>
          <xdr:col>14</xdr:col>
          <xdr:colOff>190500</xdr:colOff>
          <xdr:row>12</xdr:row>
          <xdr:rowOff>88900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2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11</xdr:row>
          <xdr:rowOff>292100</xdr:rowOff>
        </xdr:from>
        <xdr:to>
          <xdr:col>14</xdr:col>
          <xdr:colOff>190500</xdr:colOff>
          <xdr:row>13</xdr:row>
          <xdr:rowOff>88900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2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12</xdr:row>
          <xdr:rowOff>292100</xdr:rowOff>
        </xdr:from>
        <xdr:to>
          <xdr:col>14</xdr:col>
          <xdr:colOff>190500</xdr:colOff>
          <xdr:row>14</xdr:row>
          <xdr:rowOff>88900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2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13</xdr:row>
          <xdr:rowOff>292100</xdr:rowOff>
        </xdr:from>
        <xdr:to>
          <xdr:col>14</xdr:col>
          <xdr:colOff>190500</xdr:colOff>
          <xdr:row>15</xdr:row>
          <xdr:rowOff>88900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2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14</xdr:row>
          <xdr:rowOff>292100</xdr:rowOff>
        </xdr:from>
        <xdr:to>
          <xdr:col>14</xdr:col>
          <xdr:colOff>190500</xdr:colOff>
          <xdr:row>16</xdr:row>
          <xdr:rowOff>88900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2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15</xdr:row>
          <xdr:rowOff>292100</xdr:rowOff>
        </xdr:from>
        <xdr:to>
          <xdr:col>14</xdr:col>
          <xdr:colOff>190500</xdr:colOff>
          <xdr:row>17</xdr:row>
          <xdr:rowOff>88900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2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16</xdr:row>
          <xdr:rowOff>292100</xdr:rowOff>
        </xdr:from>
        <xdr:to>
          <xdr:col>14</xdr:col>
          <xdr:colOff>190500</xdr:colOff>
          <xdr:row>18</xdr:row>
          <xdr:rowOff>88900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2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17</xdr:row>
          <xdr:rowOff>292100</xdr:rowOff>
        </xdr:from>
        <xdr:to>
          <xdr:col>14</xdr:col>
          <xdr:colOff>190500</xdr:colOff>
          <xdr:row>19</xdr:row>
          <xdr:rowOff>88900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2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18</xdr:row>
          <xdr:rowOff>292100</xdr:rowOff>
        </xdr:from>
        <xdr:to>
          <xdr:col>14</xdr:col>
          <xdr:colOff>190500</xdr:colOff>
          <xdr:row>20</xdr:row>
          <xdr:rowOff>88900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2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19</xdr:row>
          <xdr:rowOff>292100</xdr:rowOff>
        </xdr:from>
        <xdr:to>
          <xdr:col>14</xdr:col>
          <xdr:colOff>190500</xdr:colOff>
          <xdr:row>21</xdr:row>
          <xdr:rowOff>88900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2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965200</xdr:colOff>
          <xdr:row>20</xdr:row>
          <xdr:rowOff>292100</xdr:rowOff>
        </xdr:from>
        <xdr:to>
          <xdr:col>14</xdr:col>
          <xdr:colOff>190500</xdr:colOff>
          <xdr:row>22</xdr:row>
          <xdr:rowOff>88900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2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4</xdr:row>
          <xdr:rowOff>292100</xdr:rowOff>
        </xdr:from>
        <xdr:to>
          <xdr:col>16</xdr:col>
          <xdr:colOff>114300</xdr:colOff>
          <xdr:row>6</xdr:row>
          <xdr:rowOff>25400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2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5</xdr:row>
          <xdr:rowOff>292100</xdr:rowOff>
        </xdr:from>
        <xdr:to>
          <xdr:col>16</xdr:col>
          <xdr:colOff>114300</xdr:colOff>
          <xdr:row>7</xdr:row>
          <xdr:rowOff>88900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2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6</xdr:row>
          <xdr:rowOff>292100</xdr:rowOff>
        </xdr:from>
        <xdr:to>
          <xdr:col>16</xdr:col>
          <xdr:colOff>114300</xdr:colOff>
          <xdr:row>8</xdr:row>
          <xdr:rowOff>88900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2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7</xdr:row>
          <xdr:rowOff>292100</xdr:rowOff>
        </xdr:from>
        <xdr:to>
          <xdr:col>16</xdr:col>
          <xdr:colOff>114300</xdr:colOff>
          <xdr:row>9</xdr:row>
          <xdr:rowOff>88900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2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8</xdr:row>
          <xdr:rowOff>292100</xdr:rowOff>
        </xdr:from>
        <xdr:to>
          <xdr:col>16</xdr:col>
          <xdr:colOff>114300</xdr:colOff>
          <xdr:row>10</xdr:row>
          <xdr:rowOff>88900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2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9</xdr:row>
          <xdr:rowOff>292100</xdr:rowOff>
        </xdr:from>
        <xdr:to>
          <xdr:col>16</xdr:col>
          <xdr:colOff>114300</xdr:colOff>
          <xdr:row>11</xdr:row>
          <xdr:rowOff>88900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2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10</xdr:row>
          <xdr:rowOff>292100</xdr:rowOff>
        </xdr:from>
        <xdr:to>
          <xdr:col>16</xdr:col>
          <xdr:colOff>114300</xdr:colOff>
          <xdr:row>12</xdr:row>
          <xdr:rowOff>88900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2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11</xdr:row>
          <xdr:rowOff>292100</xdr:rowOff>
        </xdr:from>
        <xdr:to>
          <xdr:col>16</xdr:col>
          <xdr:colOff>114300</xdr:colOff>
          <xdr:row>13</xdr:row>
          <xdr:rowOff>88900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2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12</xdr:row>
          <xdr:rowOff>292100</xdr:rowOff>
        </xdr:from>
        <xdr:to>
          <xdr:col>16</xdr:col>
          <xdr:colOff>114300</xdr:colOff>
          <xdr:row>14</xdr:row>
          <xdr:rowOff>88900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2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13</xdr:row>
          <xdr:rowOff>292100</xdr:rowOff>
        </xdr:from>
        <xdr:to>
          <xdr:col>16</xdr:col>
          <xdr:colOff>114300</xdr:colOff>
          <xdr:row>15</xdr:row>
          <xdr:rowOff>88900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2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14</xdr:row>
          <xdr:rowOff>292100</xdr:rowOff>
        </xdr:from>
        <xdr:to>
          <xdr:col>16</xdr:col>
          <xdr:colOff>114300</xdr:colOff>
          <xdr:row>16</xdr:row>
          <xdr:rowOff>88900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2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15</xdr:row>
          <xdr:rowOff>292100</xdr:rowOff>
        </xdr:from>
        <xdr:to>
          <xdr:col>16</xdr:col>
          <xdr:colOff>114300</xdr:colOff>
          <xdr:row>17</xdr:row>
          <xdr:rowOff>88900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2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16</xdr:row>
          <xdr:rowOff>292100</xdr:rowOff>
        </xdr:from>
        <xdr:to>
          <xdr:col>16</xdr:col>
          <xdr:colOff>114300</xdr:colOff>
          <xdr:row>18</xdr:row>
          <xdr:rowOff>88900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2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17</xdr:row>
          <xdr:rowOff>292100</xdr:rowOff>
        </xdr:from>
        <xdr:to>
          <xdr:col>16</xdr:col>
          <xdr:colOff>114300</xdr:colOff>
          <xdr:row>19</xdr:row>
          <xdr:rowOff>88900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2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18</xdr:row>
          <xdr:rowOff>292100</xdr:rowOff>
        </xdr:from>
        <xdr:to>
          <xdr:col>16</xdr:col>
          <xdr:colOff>114300</xdr:colOff>
          <xdr:row>20</xdr:row>
          <xdr:rowOff>88900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2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19</xdr:row>
          <xdr:rowOff>292100</xdr:rowOff>
        </xdr:from>
        <xdr:to>
          <xdr:col>16</xdr:col>
          <xdr:colOff>114300</xdr:colOff>
          <xdr:row>21</xdr:row>
          <xdr:rowOff>88900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2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825500</xdr:colOff>
          <xdr:row>20</xdr:row>
          <xdr:rowOff>292100</xdr:rowOff>
        </xdr:from>
        <xdr:to>
          <xdr:col>16</xdr:col>
          <xdr:colOff>114300</xdr:colOff>
          <xdr:row>22</xdr:row>
          <xdr:rowOff>88900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2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4</xdr:row>
          <xdr:rowOff>292100</xdr:rowOff>
        </xdr:from>
        <xdr:to>
          <xdr:col>18</xdr:col>
          <xdr:colOff>139700</xdr:colOff>
          <xdr:row>6</xdr:row>
          <xdr:rowOff>50800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2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5</xdr:row>
          <xdr:rowOff>292100</xdr:rowOff>
        </xdr:from>
        <xdr:to>
          <xdr:col>18</xdr:col>
          <xdr:colOff>139700</xdr:colOff>
          <xdr:row>7</xdr:row>
          <xdr:rowOff>101600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2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6</xdr:row>
          <xdr:rowOff>292100</xdr:rowOff>
        </xdr:from>
        <xdr:to>
          <xdr:col>18</xdr:col>
          <xdr:colOff>139700</xdr:colOff>
          <xdr:row>8</xdr:row>
          <xdr:rowOff>101600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2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7</xdr:row>
          <xdr:rowOff>292100</xdr:rowOff>
        </xdr:from>
        <xdr:to>
          <xdr:col>18</xdr:col>
          <xdr:colOff>139700</xdr:colOff>
          <xdr:row>9</xdr:row>
          <xdr:rowOff>101600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2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8</xdr:row>
          <xdr:rowOff>292100</xdr:rowOff>
        </xdr:from>
        <xdr:to>
          <xdr:col>18</xdr:col>
          <xdr:colOff>139700</xdr:colOff>
          <xdr:row>10</xdr:row>
          <xdr:rowOff>101600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2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9</xdr:row>
          <xdr:rowOff>292100</xdr:rowOff>
        </xdr:from>
        <xdr:to>
          <xdr:col>18</xdr:col>
          <xdr:colOff>139700</xdr:colOff>
          <xdr:row>11</xdr:row>
          <xdr:rowOff>101600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2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10</xdr:row>
          <xdr:rowOff>292100</xdr:rowOff>
        </xdr:from>
        <xdr:to>
          <xdr:col>18</xdr:col>
          <xdr:colOff>139700</xdr:colOff>
          <xdr:row>12</xdr:row>
          <xdr:rowOff>101600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2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11</xdr:row>
          <xdr:rowOff>292100</xdr:rowOff>
        </xdr:from>
        <xdr:to>
          <xdr:col>18</xdr:col>
          <xdr:colOff>139700</xdr:colOff>
          <xdr:row>13</xdr:row>
          <xdr:rowOff>101600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2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12</xdr:row>
          <xdr:rowOff>292100</xdr:rowOff>
        </xdr:from>
        <xdr:to>
          <xdr:col>18</xdr:col>
          <xdr:colOff>139700</xdr:colOff>
          <xdr:row>14</xdr:row>
          <xdr:rowOff>101600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2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13</xdr:row>
          <xdr:rowOff>292100</xdr:rowOff>
        </xdr:from>
        <xdr:to>
          <xdr:col>18</xdr:col>
          <xdr:colOff>139700</xdr:colOff>
          <xdr:row>15</xdr:row>
          <xdr:rowOff>101600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2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14</xdr:row>
          <xdr:rowOff>292100</xdr:rowOff>
        </xdr:from>
        <xdr:to>
          <xdr:col>18</xdr:col>
          <xdr:colOff>139700</xdr:colOff>
          <xdr:row>16</xdr:row>
          <xdr:rowOff>101600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2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15</xdr:row>
          <xdr:rowOff>292100</xdr:rowOff>
        </xdr:from>
        <xdr:to>
          <xdr:col>18</xdr:col>
          <xdr:colOff>139700</xdr:colOff>
          <xdr:row>17</xdr:row>
          <xdr:rowOff>101600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2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16</xdr:row>
          <xdr:rowOff>292100</xdr:rowOff>
        </xdr:from>
        <xdr:to>
          <xdr:col>18</xdr:col>
          <xdr:colOff>139700</xdr:colOff>
          <xdr:row>18</xdr:row>
          <xdr:rowOff>101600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2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17</xdr:row>
          <xdr:rowOff>292100</xdr:rowOff>
        </xdr:from>
        <xdr:to>
          <xdr:col>18</xdr:col>
          <xdr:colOff>139700</xdr:colOff>
          <xdr:row>19</xdr:row>
          <xdr:rowOff>101600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2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18</xdr:row>
          <xdr:rowOff>292100</xdr:rowOff>
        </xdr:from>
        <xdr:to>
          <xdr:col>18</xdr:col>
          <xdr:colOff>139700</xdr:colOff>
          <xdr:row>20</xdr:row>
          <xdr:rowOff>101600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2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19</xdr:row>
          <xdr:rowOff>292100</xdr:rowOff>
        </xdr:from>
        <xdr:to>
          <xdr:col>18</xdr:col>
          <xdr:colOff>139700</xdr:colOff>
          <xdr:row>21</xdr:row>
          <xdr:rowOff>101600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2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812800</xdr:colOff>
          <xdr:row>20</xdr:row>
          <xdr:rowOff>292100</xdr:rowOff>
        </xdr:from>
        <xdr:to>
          <xdr:col>18</xdr:col>
          <xdr:colOff>139700</xdr:colOff>
          <xdr:row>22</xdr:row>
          <xdr:rowOff>101600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2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4</xdr:row>
          <xdr:rowOff>292100</xdr:rowOff>
        </xdr:from>
        <xdr:to>
          <xdr:col>20</xdr:col>
          <xdr:colOff>165100</xdr:colOff>
          <xdr:row>6</xdr:row>
          <xdr:rowOff>50800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2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5</xdr:row>
          <xdr:rowOff>292100</xdr:rowOff>
        </xdr:from>
        <xdr:to>
          <xdr:col>20</xdr:col>
          <xdr:colOff>165100</xdr:colOff>
          <xdr:row>7</xdr:row>
          <xdr:rowOff>101600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2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6</xdr:row>
          <xdr:rowOff>292100</xdr:rowOff>
        </xdr:from>
        <xdr:to>
          <xdr:col>20</xdr:col>
          <xdr:colOff>165100</xdr:colOff>
          <xdr:row>8</xdr:row>
          <xdr:rowOff>101600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2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7</xdr:row>
          <xdr:rowOff>292100</xdr:rowOff>
        </xdr:from>
        <xdr:to>
          <xdr:col>20</xdr:col>
          <xdr:colOff>165100</xdr:colOff>
          <xdr:row>9</xdr:row>
          <xdr:rowOff>101600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2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8</xdr:row>
          <xdr:rowOff>292100</xdr:rowOff>
        </xdr:from>
        <xdr:to>
          <xdr:col>20</xdr:col>
          <xdr:colOff>165100</xdr:colOff>
          <xdr:row>10</xdr:row>
          <xdr:rowOff>101600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2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9</xdr:row>
          <xdr:rowOff>292100</xdr:rowOff>
        </xdr:from>
        <xdr:to>
          <xdr:col>20</xdr:col>
          <xdr:colOff>165100</xdr:colOff>
          <xdr:row>11</xdr:row>
          <xdr:rowOff>101600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2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10</xdr:row>
          <xdr:rowOff>292100</xdr:rowOff>
        </xdr:from>
        <xdr:to>
          <xdr:col>20</xdr:col>
          <xdr:colOff>165100</xdr:colOff>
          <xdr:row>12</xdr:row>
          <xdr:rowOff>101600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2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11</xdr:row>
          <xdr:rowOff>292100</xdr:rowOff>
        </xdr:from>
        <xdr:to>
          <xdr:col>20</xdr:col>
          <xdr:colOff>165100</xdr:colOff>
          <xdr:row>13</xdr:row>
          <xdr:rowOff>101600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2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12</xdr:row>
          <xdr:rowOff>292100</xdr:rowOff>
        </xdr:from>
        <xdr:to>
          <xdr:col>20</xdr:col>
          <xdr:colOff>165100</xdr:colOff>
          <xdr:row>14</xdr:row>
          <xdr:rowOff>101600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2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13</xdr:row>
          <xdr:rowOff>292100</xdr:rowOff>
        </xdr:from>
        <xdr:to>
          <xdr:col>20</xdr:col>
          <xdr:colOff>165100</xdr:colOff>
          <xdr:row>15</xdr:row>
          <xdr:rowOff>101600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2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14</xdr:row>
          <xdr:rowOff>292100</xdr:rowOff>
        </xdr:from>
        <xdr:to>
          <xdr:col>20</xdr:col>
          <xdr:colOff>165100</xdr:colOff>
          <xdr:row>16</xdr:row>
          <xdr:rowOff>101600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2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15</xdr:row>
          <xdr:rowOff>292100</xdr:rowOff>
        </xdr:from>
        <xdr:to>
          <xdr:col>20</xdr:col>
          <xdr:colOff>165100</xdr:colOff>
          <xdr:row>17</xdr:row>
          <xdr:rowOff>101600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2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16</xdr:row>
          <xdr:rowOff>292100</xdr:rowOff>
        </xdr:from>
        <xdr:to>
          <xdr:col>20</xdr:col>
          <xdr:colOff>165100</xdr:colOff>
          <xdr:row>18</xdr:row>
          <xdr:rowOff>101600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2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17</xdr:row>
          <xdr:rowOff>292100</xdr:rowOff>
        </xdr:from>
        <xdr:to>
          <xdr:col>20</xdr:col>
          <xdr:colOff>165100</xdr:colOff>
          <xdr:row>19</xdr:row>
          <xdr:rowOff>101600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2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18</xdr:row>
          <xdr:rowOff>292100</xdr:rowOff>
        </xdr:from>
        <xdr:to>
          <xdr:col>20</xdr:col>
          <xdr:colOff>165100</xdr:colOff>
          <xdr:row>20</xdr:row>
          <xdr:rowOff>101600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2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19</xdr:row>
          <xdr:rowOff>292100</xdr:rowOff>
        </xdr:from>
        <xdr:to>
          <xdr:col>20</xdr:col>
          <xdr:colOff>165100</xdr:colOff>
          <xdr:row>21</xdr:row>
          <xdr:rowOff>101600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2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901700</xdr:colOff>
          <xdr:row>20</xdr:row>
          <xdr:rowOff>292100</xdr:rowOff>
        </xdr:from>
        <xdr:to>
          <xdr:col>20</xdr:col>
          <xdr:colOff>165100</xdr:colOff>
          <xdr:row>22</xdr:row>
          <xdr:rowOff>101600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2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4</xdr:row>
          <xdr:rowOff>304800</xdr:rowOff>
        </xdr:from>
        <xdr:to>
          <xdr:col>22</xdr:col>
          <xdr:colOff>152400</xdr:colOff>
          <xdr:row>6</xdr:row>
          <xdr:rowOff>50800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2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5</xdr:row>
          <xdr:rowOff>304800</xdr:rowOff>
        </xdr:from>
        <xdr:to>
          <xdr:col>22</xdr:col>
          <xdr:colOff>152400</xdr:colOff>
          <xdr:row>7</xdr:row>
          <xdr:rowOff>101600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2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6</xdr:row>
          <xdr:rowOff>304800</xdr:rowOff>
        </xdr:from>
        <xdr:to>
          <xdr:col>22</xdr:col>
          <xdr:colOff>152400</xdr:colOff>
          <xdr:row>8</xdr:row>
          <xdr:rowOff>101600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2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7</xdr:row>
          <xdr:rowOff>304800</xdr:rowOff>
        </xdr:from>
        <xdr:to>
          <xdr:col>22</xdr:col>
          <xdr:colOff>152400</xdr:colOff>
          <xdr:row>9</xdr:row>
          <xdr:rowOff>101600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2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8</xdr:row>
          <xdr:rowOff>304800</xdr:rowOff>
        </xdr:from>
        <xdr:to>
          <xdr:col>22</xdr:col>
          <xdr:colOff>152400</xdr:colOff>
          <xdr:row>10</xdr:row>
          <xdr:rowOff>101600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2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9</xdr:row>
          <xdr:rowOff>304800</xdr:rowOff>
        </xdr:from>
        <xdr:to>
          <xdr:col>22</xdr:col>
          <xdr:colOff>152400</xdr:colOff>
          <xdr:row>11</xdr:row>
          <xdr:rowOff>101600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2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10</xdr:row>
          <xdr:rowOff>304800</xdr:rowOff>
        </xdr:from>
        <xdr:to>
          <xdr:col>22</xdr:col>
          <xdr:colOff>152400</xdr:colOff>
          <xdr:row>12</xdr:row>
          <xdr:rowOff>101600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2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11</xdr:row>
          <xdr:rowOff>304800</xdr:rowOff>
        </xdr:from>
        <xdr:to>
          <xdr:col>22</xdr:col>
          <xdr:colOff>152400</xdr:colOff>
          <xdr:row>13</xdr:row>
          <xdr:rowOff>101600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2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12</xdr:row>
          <xdr:rowOff>304800</xdr:rowOff>
        </xdr:from>
        <xdr:to>
          <xdr:col>22</xdr:col>
          <xdr:colOff>152400</xdr:colOff>
          <xdr:row>14</xdr:row>
          <xdr:rowOff>101600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2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13</xdr:row>
          <xdr:rowOff>304800</xdr:rowOff>
        </xdr:from>
        <xdr:to>
          <xdr:col>22</xdr:col>
          <xdr:colOff>152400</xdr:colOff>
          <xdr:row>15</xdr:row>
          <xdr:rowOff>101600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2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14</xdr:row>
          <xdr:rowOff>304800</xdr:rowOff>
        </xdr:from>
        <xdr:to>
          <xdr:col>22</xdr:col>
          <xdr:colOff>152400</xdr:colOff>
          <xdr:row>16</xdr:row>
          <xdr:rowOff>101600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2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15</xdr:row>
          <xdr:rowOff>304800</xdr:rowOff>
        </xdr:from>
        <xdr:to>
          <xdr:col>22</xdr:col>
          <xdr:colOff>152400</xdr:colOff>
          <xdr:row>17</xdr:row>
          <xdr:rowOff>101600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2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16</xdr:row>
          <xdr:rowOff>304800</xdr:rowOff>
        </xdr:from>
        <xdr:to>
          <xdr:col>22</xdr:col>
          <xdr:colOff>152400</xdr:colOff>
          <xdr:row>18</xdr:row>
          <xdr:rowOff>101600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2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17</xdr:row>
          <xdr:rowOff>304800</xdr:rowOff>
        </xdr:from>
        <xdr:to>
          <xdr:col>22</xdr:col>
          <xdr:colOff>152400</xdr:colOff>
          <xdr:row>19</xdr:row>
          <xdr:rowOff>101600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2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18</xdr:row>
          <xdr:rowOff>304800</xdr:rowOff>
        </xdr:from>
        <xdr:to>
          <xdr:col>22</xdr:col>
          <xdr:colOff>152400</xdr:colOff>
          <xdr:row>20</xdr:row>
          <xdr:rowOff>101600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2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19</xdr:row>
          <xdr:rowOff>304800</xdr:rowOff>
        </xdr:from>
        <xdr:to>
          <xdr:col>22</xdr:col>
          <xdr:colOff>152400</xdr:colOff>
          <xdr:row>21</xdr:row>
          <xdr:rowOff>101600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2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1333500</xdr:colOff>
          <xdr:row>20</xdr:row>
          <xdr:rowOff>304800</xdr:rowOff>
        </xdr:from>
        <xdr:to>
          <xdr:col>22</xdr:col>
          <xdr:colOff>152400</xdr:colOff>
          <xdr:row>22</xdr:row>
          <xdr:rowOff>101600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2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1602153</xdr:colOff>
      <xdr:row>1</xdr:row>
      <xdr:rowOff>253999</xdr:rowOff>
    </xdr:from>
    <xdr:to>
      <xdr:col>3</xdr:col>
      <xdr:colOff>1565002</xdr:colOff>
      <xdr:row>2</xdr:row>
      <xdr:rowOff>1327725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461" y="537307"/>
          <a:ext cx="7319079" cy="135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26" Type="http://schemas.openxmlformats.org/officeDocument/2006/relationships/ctrlProp" Target="../ctrlProps/ctrlProp24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6" Type="http://schemas.openxmlformats.org/officeDocument/2006/relationships/ctrlProp" Target="../ctrlProps/ctrlProp14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60.xml"/><Relationship Id="rId21" Type="http://schemas.openxmlformats.org/officeDocument/2006/relationships/ctrlProp" Target="../ctrlProps/ctrlProp164.xml"/><Relationship Id="rId42" Type="http://schemas.openxmlformats.org/officeDocument/2006/relationships/ctrlProp" Target="../ctrlProps/ctrlProp185.xml"/><Relationship Id="rId63" Type="http://schemas.openxmlformats.org/officeDocument/2006/relationships/ctrlProp" Target="../ctrlProps/ctrlProp206.xml"/><Relationship Id="rId84" Type="http://schemas.openxmlformats.org/officeDocument/2006/relationships/ctrlProp" Target="../ctrlProps/ctrlProp227.xml"/><Relationship Id="rId138" Type="http://schemas.openxmlformats.org/officeDocument/2006/relationships/ctrlProp" Target="../ctrlProps/ctrlProp281.xml"/><Relationship Id="rId107" Type="http://schemas.openxmlformats.org/officeDocument/2006/relationships/ctrlProp" Target="../ctrlProps/ctrlProp250.xml"/><Relationship Id="rId11" Type="http://schemas.openxmlformats.org/officeDocument/2006/relationships/ctrlProp" Target="../ctrlProps/ctrlProp154.xml"/><Relationship Id="rId32" Type="http://schemas.openxmlformats.org/officeDocument/2006/relationships/ctrlProp" Target="../ctrlProps/ctrlProp175.xml"/><Relationship Id="rId53" Type="http://schemas.openxmlformats.org/officeDocument/2006/relationships/ctrlProp" Target="../ctrlProps/ctrlProp196.xml"/><Relationship Id="rId74" Type="http://schemas.openxmlformats.org/officeDocument/2006/relationships/ctrlProp" Target="../ctrlProps/ctrlProp217.xml"/><Relationship Id="rId128" Type="http://schemas.openxmlformats.org/officeDocument/2006/relationships/ctrlProp" Target="../ctrlProps/ctrlProp271.xml"/><Relationship Id="rId149" Type="http://schemas.openxmlformats.org/officeDocument/2006/relationships/ctrlProp" Target="../ctrlProps/ctrlProp292.xml"/><Relationship Id="rId5" Type="http://schemas.openxmlformats.org/officeDocument/2006/relationships/ctrlProp" Target="../ctrlProps/ctrlProp148.xml"/><Relationship Id="rId95" Type="http://schemas.openxmlformats.org/officeDocument/2006/relationships/ctrlProp" Target="../ctrlProps/ctrlProp238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64" Type="http://schemas.openxmlformats.org/officeDocument/2006/relationships/ctrlProp" Target="../ctrlProps/ctrlProp207.xml"/><Relationship Id="rId69" Type="http://schemas.openxmlformats.org/officeDocument/2006/relationships/ctrlProp" Target="../ctrlProps/ctrlProp212.xml"/><Relationship Id="rId113" Type="http://schemas.openxmlformats.org/officeDocument/2006/relationships/ctrlProp" Target="../ctrlProps/ctrlProp256.xml"/><Relationship Id="rId118" Type="http://schemas.openxmlformats.org/officeDocument/2006/relationships/ctrlProp" Target="../ctrlProps/ctrlProp261.xml"/><Relationship Id="rId134" Type="http://schemas.openxmlformats.org/officeDocument/2006/relationships/ctrlProp" Target="../ctrlProps/ctrlProp277.xml"/><Relationship Id="rId139" Type="http://schemas.openxmlformats.org/officeDocument/2006/relationships/ctrlProp" Target="../ctrlProps/ctrlProp282.xml"/><Relationship Id="rId80" Type="http://schemas.openxmlformats.org/officeDocument/2006/relationships/ctrlProp" Target="../ctrlProps/ctrlProp223.xml"/><Relationship Id="rId85" Type="http://schemas.openxmlformats.org/officeDocument/2006/relationships/ctrlProp" Target="../ctrlProps/ctrlProp228.xml"/><Relationship Id="rId150" Type="http://schemas.openxmlformats.org/officeDocument/2006/relationships/ctrlProp" Target="../ctrlProps/ctrlProp293.xml"/><Relationship Id="rId155" Type="http://schemas.openxmlformats.org/officeDocument/2006/relationships/ctrlProp" Target="../ctrlProps/ctrlProp298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59" Type="http://schemas.openxmlformats.org/officeDocument/2006/relationships/ctrlProp" Target="../ctrlProps/ctrlProp202.xml"/><Relationship Id="rId103" Type="http://schemas.openxmlformats.org/officeDocument/2006/relationships/ctrlProp" Target="../ctrlProps/ctrlProp246.xml"/><Relationship Id="rId108" Type="http://schemas.openxmlformats.org/officeDocument/2006/relationships/ctrlProp" Target="../ctrlProps/ctrlProp251.xml"/><Relationship Id="rId124" Type="http://schemas.openxmlformats.org/officeDocument/2006/relationships/ctrlProp" Target="../ctrlProps/ctrlProp267.xml"/><Relationship Id="rId129" Type="http://schemas.openxmlformats.org/officeDocument/2006/relationships/ctrlProp" Target="../ctrlProps/ctrlProp272.xml"/><Relationship Id="rId54" Type="http://schemas.openxmlformats.org/officeDocument/2006/relationships/ctrlProp" Target="../ctrlProps/ctrlProp197.xml"/><Relationship Id="rId70" Type="http://schemas.openxmlformats.org/officeDocument/2006/relationships/ctrlProp" Target="../ctrlProps/ctrlProp213.xml"/><Relationship Id="rId75" Type="http://schemas.openxmlformats.org/officeDocument/2006/relationships/ctrlProp" Target="../ctrlProps/ctrlProp218.xml"/><Relationship Id="rId91" Type="http://schemas.openxmlformats.org/officeDocument/2006/relationships/ctrlProp" Target="../ctrlProps/ctrlProp234.xml"/><Relationship Id="rId96" Type="http://schemas.openxmlformats.org/officeDocument/2006/relationships/ctrlProp" Target="../ctrlProps/ctrlProp239.xml"/><Relationship Id="rId140" Type="http://schemas.openxmlformats.org/officeDocument/2006/relationships/ctrlProp" Target="../ctrlProps/ctrlProp283.xml"/><Relationship Id="rId145" Type="http://schemas.openxmlformats.org/officeDocument/2006/relationships/ctrlProp" Target="../ctrlProps/ctrlProp288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49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49" Type="http://schemas.openxmlformats.org/officeDocument/2006/relationships/ctrlProp" Target="../ctrlProps/ctrlProp192.xml"/><Relationship Id="rId114" Type="http://schemas.openxmlformats.org/officeDocument/2006/relationships/ctrlProp" Target="../ctrlProps/ctrlProp257.xml"/><Relationship Id="rId119" Type="http://schemas.openxmlformats.org/officeDocument/2006/relationships/ctrlProp" Target="../ctrlProps/ctrlProp262.xml"/><Relationship Id="rId44" Type="http://schemas.openxmlformats.org/officeDocument/2006/relationships/ctrlProp" Target="../ctrlProps/ctrlProp187.xml"/><Relationship Id="rId60" Type="http://schemas.openxmlformats.org/officeDocument/2006/relationships/ctrlProp" Target="../ctrlProps/ctrlProp203.xml"/><Relationship Id="rId65" Type="http://schemas.openxmlformats.org/officeDocument/2006/relationships/ctrlProp" Target="../ctrlProps/ctrlProp208.xml"/><Relationship Id="rId81" Type="http://schemas.openxmlformats.org/officeDocument/2006/relationships/ctrlProp" Target="../ctrlProps/ctrlProp224.xml"/><Relationship Id="rId86" Type="http://schemas.openxmlformats.org/officeDocument/2006/relationships/ctrlProp" Target="../ctrlProps/ctrlProp229.xml"/><Relationship Id="rId130" Type="http://schemas.openxmlformats.org/officeDocument/2006/relationships/ctrlProp" Target="../ctrlProps/ctrlProp273.xml"/><Relationship Id="rId135" Type="http://schemas.openxmlformats.org/officeDocument/2006/relationships/ctrlProp" Target="../ctrlProps/ctrlProp278.xml"/><Relationship Id="rId151" Type="http://schemas.openxmlformats.org/officeDocument/2006/relationships/ctrlProp" Target="../ctrlProps/ctrlProp294.xml"/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39" Type="http://schemas.openxmlformats.org/officeDocument/2006/relationships/ctrlProp" Target="../ctrlProps/ctrlProp182.xml"/><Relationship Id="rId109" Type="http://schemas.openxmlformats.org/officeDocument/2006/relationships/ctrlProp" Target="../ctrlProps/ctrlProp252.xml"/><Relationship Id="rId34" Type="http://schemas.openxmlformats.org/officeDocument/2006/relationships/ctrlProp" Target="../ctrlProps/ctrlProp177.xml"/><Relationship Id="rId50" Type="http://schemas.openxmlformats.org/officeDocument/2006/relationships/ctrlProp" Target="../ctrlProps/ctrlProp193.xml"/><Relationship Id="rId55" Type="http://schemas.openxmlformats.org/officeDocument/2006/relationships/ctrlProp" Target="../ctrlProps/ctrlProp198.xml"/><Relationship Id="rId76" Type="http://schemas.openxmlformats.org/officeDocument/2006/relationships/ctrlProp" Target="../ctrlProps/ctrlProp219.xml"/><Relationship Id="rId97" Type="http://schemas.openxmlformats.org/officeDocument/2006/relationships/ctrlProp" Target="../ctrlProps/ctrlProp240.xml"/><Relationship Id="rId104" Type="http://schemas.openxmlformats.org/officeDocument/2006/relationships/ctrlProp" Target="../ctrlProps/ctrlProp247.xml"/><Relationship Id="rId120" Type="http://schemas.openxmlformats.org/officeDocument/2006/relationships/ctrlProp" Target="../ctrlProps/ctrlProp263.xml"/><Relationship Id="rId125" Type="http://schemas.openxmlformats.org/officeDocument/2006/relationships/ctrlProp" Target="../ctrlProps/ctrlProp268.xml"/><Relationship Id="rId141" Type="http://schemas.openxmlformats.org/officeDocument/2006/relationships/ctrlProp" Target="../ctrlProps/ctrlProp284.xml"/><Relationship Id="rId146" Type="http://schemas.openxmlformats.org/officeDocument/2006/relationships/ctrlProp" Target="../ctrlProps/ctrlProp289.xml"/><Relationship Id="rId7" Type="http://schemas.openxmlformats.org/officeDocument/2006/relationships/ctrlProp" Target="../ctrlProps/ctrlProp150.xml"/><Relationship Id="rId71" Type="http://schemas.openxmlformats.org/officeDocument/2006/relationships/ctrlProp" Target="../ctrlProps/ctrlProp214.xml"/><Relationship Id="rId92" Type="http://schemas.openxmlformats.org/officeDocument/2006/relationships/ctrlProp" Target="../ctrlProps/ctrlProp235.xml"/><Relationship Id="rId2" Type="http://schemas.openxmlformats.org/officeDocument/2006/relationships/vmlDrawing" Target="../drawings/vmlDrawing3.vml"/><Relationship Id="rId29" Type="http://schemas.openxmlformats.org/officeDocument/2006/relationships/ctrlProp" Target="../ctrlProps/ctrlProp172.xml"/><Relationship Id="rId24" Type="http://schemas.openxmlformats.org/officeDocument/2006/relationships/ctrlProp" Target="../ctrlProps/ctrlProp167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66" Type="http://schemas.openxmlformats.org/officeDocument/2006/relationships/ctrlProp" Target="../ctrlProps/ctrlProp209.xml"/><Relationship Id="rId87" Type="http://schemas.openxmlformats.org/officeDocument/2006/relationships/ctrlProp" Target="../ctrlProps/ctrlProp230.xml"/><Relationship Id="rId110" Type="http://schemas.openxmlformats.org/officeDocument/2006/relationships/ctrlProp" Target="../ctrlProps/ctrlProp253.xml"/><Relationship Id="rId115" Type="http://schemas.openxmlformats.org/officeDocument/2006/relationships/ctrlProp" Target="../ctrlProps/ctrlProp258.xml"/><Relationship Id="rId131" Type="http://schemas.openxmlformats.org/officeDocument/2006/relationships/ctrlProp" Target="../ctrlProps/ctrlProp274.xml"/><Relationship Id="rId136" Type="http://schemas.openxmlformats.org/officeDocument/2006/relationships/ctrlProp" Target="../ctrlProps/ctrlProp279.xml"/><Relationship Id="rId61" Type="http://schemas.openxmlformats.org/officeDocument/2006/relationships/ctrlProp" Target="../ctrlProps/ctrlProp204.xml"/><Relationship Id="rId82" Type="http://schemas.openxmlformats.org/officeDocument/2006/relationships/ctrlProp" Target="../ctrlProps/ctrlProp225.xml"/><Relationship Id="rId152" Type="http://schemas.openxmlformats.org/officeDocument/2006/relationships/ctrlProp" Target="../ctrlProps/ctrlProp295.xml"/><Relationship Id="rId19" Type="http://schemas.openxmlformats.org/officeDocument/2006/relationships/ctrlProp" Target="../ctrlProps/ctrlProp162.xml"/><Relationship Id="rId14" Type="http://schemas.openxmlformats.org/officeDocument/2006/relationships/ctrlProp" Target="../ctrlProps/ctrlProp157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56" Type="http://schemas.openxmlformats.org/officeDocument/2006/relationships/ctrlProp" Target="../ctrlProps/ctrlProp199.xml"/><Relationship Id="rId77" Type="http://schemas.openxmlformats.org/officeDocument/2006/relationships/ctrlProp" Target="../ctrlProps/ctrlProp220.xml"/><Relationship Id="rId100" Type="http://schemas.openxmlformats.org/officeDocument/2006/relationships/ctrlProp" Target="../ctrlProps/ctrlProp243.xml"/><Relationship Id="rId105" Type="http://schemas.openxmlformats.org/officeDocument/2006/relationships/ctrlProp" Target="../ctrlProps/ctrlProp248.xml"/><Relationship Id="rId126" Type="http://schemas.openxmlformats.org/officeDocument/2006/relationships/ctrlProp" Target="../ctrlProps/ctrlProp269.xml"/><Relationship Id="rId147" Type="http://schemas.openxmlformats.org/officeDocument/2006/relationships/ctrlProp" Target="../ctrlProps/ctrlProp290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Relationship Id="rId72" Type="http://schemas.openxmlformats.org/officeDocument/2006/relationships/ctrlProp" Target="../ctrlProps/ctrlProp215.xml"/><Relationship Id="rId93" Type="http://schemas.openxmlformats.org/officeDocument/2006/relationships/ctrlProp" Target="../ctrlProps/ctrlProp236.xml"/><Relationship Id="rId98" Type="http://schemas.openxmlformats.org/officeDocument/2006/relationships/ctrlProp" Target="../ctrlProps/ctrlProp241.xml"/><Relationship Id="rId121" Type="http://schemas.openxmlformats.org/officeDocument/2006/relationships/ctrlProp" Target="../ctrlProps/ctrlProp264.xml"/><Relationship Id="rId142" Type="http://schemas.openxmlformats.org/officeDocument/2006/relationships/ctrlProp" Target="../ctrlProps/ctrlProp285.xml"/><Relationship Id="rId3" Type="http://schemas.openxmlformats.org/officeDocument/2006/relationships/ctrlProp" Target="../ctrlProps/ctrlProp146.xml"/><Relationship Id="rId25" Type="http://schemas.openxmlformats.org/officeDocument/2006/relationships/ctrlProp" Target="../ctrlProps/ctrlProp168.xml"/><Relationship Id="rId46" Type="http://schemas.openxmlformats.org/officeDocument/2006/relationships/ctrlProp" Target="../ctrlProps/ctrlProp189.xml"/><Relationship Id="rId67" Type="http://schemas.openxmlformats.org/officeDocument/2006/relationships/ctrlProp" Target="../ctrlProps/ctrlProp210.xml"/><Relationship Id="rId116" Type="http://schemas.openxmlformats.org/officeDocument/2006/relationships/ctrlProp" Target="../ctrlProps/ctrlProp259.xml"/><Relationship Id="rId137" Type="http://schemas.openxmlformats.org/officeDocument/2006/relationships/ctrlProp" Target="../ctrlProps/ctrlProp280.xml"/><Relationship Id="rId20" Type="http://schemas.openxmlformats.org/officeDocument/2006/relationships/ctrlProp" Target="../ctrlProps/ctrlProp163.xml"/><Relationship Id="rId41" Type="http://schemas.openxmlformats.org/officeDocument/2006/relationships/ctrlProp" Target="../ctrlProps/ctrlProp184.xml"/><Relationship Id="rId62" Type="http://schemas.openxmlformats.org/officeDocument/2006/relationships/ctrlProp" Target="../ctrlProps/ctrlProp205.xml"/><Relationship Id="rId83" Type="http://schemas.openxmlformats.org/officeDocument/2006/relationships/ctrlProp" Target="../ctrlProps/ctrlProp226.xml"/><Relationship Id="rId88" Type="http://schemas.openxmlformats.org/officeDocument/2006/relationships/ctrlProp" Target="../ctrlProps/ctrlProp231.xml"/><Relationship Id="rId111" Type="http://schemas.openxmlformats.org/officeDocument/2006/relationships/ctrlProp" Target="../ctrlProps/ctrlProp254.xml"/><Relationship Id="rId132" Type="http://schemas.openxmlformats.org/officeDocument/2006/relationships/ctrlProp" Target="../ctrlProps/ctrlProp275.xml"/><Relationship Id="rId153" Type="http://schemas.openxmlformats.org/officeDocument/2006/relationships/ctrlProp" Target="../ctrlProps/ctrlProp296.xml"/><Relationship Id="rId15" Type="http://schemas.openxmlformats.org/officeDocument/2006/relationships/ctrlProp" Target="../ctrlProps/ctrlProp158.xml"/><Relationship Id="rId36" Type="http://schemas.openxmlformats.org/officeDocument/2006/relationships/ctrlProp" Target="../ctrlProps/ctrlProp179.xml"/><Relationship Id="rId57" Type="http://schemas.openxmlformats.org/officeDocument/2006/relationships/ctrlProp" Target="../ctrlProps/ctrlProp200.xml"/><Relationship Id="rId106" Type="http://schemas.openxmlformats.org/officeDocument/2006/relationships/ctrlProp" Target="../ctrlProps/ctrlProp249.xml"/><Relationship Id="rId127" Type="http://schemas.openxmlformats.org/officeDocument/2006/relationships/ctrlProp" Target="../ctrlProps/ctrlProp270.xml"/><Relationship Id="rId10" Type="http://schemas.openxmlformats.org/officeDocument/2006/relationships/ctrlProp" Target="../ctrlProps/ctrlProp153.xml"/><Relationship Id="rId31" Type="http://schemas.openxmlformats.org/officeDocument/2006/relationships/ctrlProp" Target="../ctrlProps/ctrlProp174.xml"/><Relationship Id="rId52" Type="http://schemas.openxmlformats.org/officeDocument/2006/relationships/ctrlProp" Target="../ctrlProps/ctrlProp195.xml"/><Relationship Id="rId73" Type="http://schemas.openxmlformats.org/officeDocument/2006/relationships/ctrlProp" Target="../ctrlProps/ctrlProp216.xml"/><Relationship Id="rId78" Type="http://schemas.openxmlformats.org/officeDocument/2006/relationships/ctrlProp" Target="../ctrlProps/ctrlProp221.xml"/><Relationship Id="rId94" Type="http://schemas.openxmlformats.org/officeDocument/2006/relationships/ctrlProp" Target="../ctrlProps/ctrlProp237.xml"/><Relationship Id="rId99" Type="http://schemas.openxmlformats.org/officeDocument/2006/relationships/ctrlProp" Target="../ctrlProps/ctrlProp242.xml"/><Relationship Id="rId101" Type="http://schemas.openxmlformats.org/officeDocument/2006/relationships/ctrlProp" Target="../ctrlProps/ctrlProp244.xml"/><Relationship Id="rId122" Type="http://schemas.openxmlformats.org/officeDocument/2006/relationships/ctrlProp" Target="../ctrlProps/ctrlProp265.xml"/><Relationship Id="rId143" Type="http://schemas.openxmlformats.org/officeDocument/2006/relationships/ctrlProp" Target="../ctrlProps/ctrlProp286.xml"/><Relationship Id="rId148" Type="http://schemas.openxmlformats.org/officeDocument/2006/relationships/ctrlProp" Target="../ctrlProps/ctrlProp291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26" Type="http://schemas.openxmlformats.org/officeDocument/2006/relationships/ctrlProp" Target="../ctrlProps/ctrlProp169.xml"/><Relationship Id="rId47" Type="http://schemas.openxmlformats.org/officeDocument/2006/relationships/ctrlProp" Target="../ctrlProps/ctrlProp190.xml"/><Relationship Id="rId68" Type="http://schemas.openxmlformats.org/officeDocument/2006/relationships/ctrlProp" Target="../ctrlProps/ctrlProp211.xml"/><Relationship Id="rId89" Type="http://schemas.openxmlformats.org/officeDocument/2006/relationships/ctrlProp" Target="../ctrlProps/ctrlProp232.xml"/><Relationship Id="rId112" Type="http://schemas.openxmlformats.org/officeDocument/2006/relationships/ctrlProp" Target="../ctrlProps/ctrlProp255.xml"/><Relationship Id="rId133" Type="http://schemas.openxmlformats.org/officeDocument/2006/relationships/ctrlProp" Target="../ctrlProps/ctrlProp276.xml"/><Relationship Id="rId154" Type="http://schemas.openxmlformats.org/officeDocument/2006/relationships/ctrlProp" Target="../ctrlProps/ctrlProp297.xml"/><Relationship Id="rId16" Type="http://schemas.openxmlformats.org/officeDocument/2006/relationships/ctrlProp" Target="../ctrlProps/ctrlProp159.xml"/><Relationship Id="rId37" Type="http://schemas.openxmlformats.org/officeDocument/2006/relationships/ctrlProp" Target="../ctrlProps/ctrlProp180.xml"/><Relationship Id="rId58" Type="http://schemas.openxmlformats.org/officeDocument/2006/relationships/ctrlProp" Target="../ctrlProps/ctrlProp201.xml"/><Relationship Id="rId79" Type="http://schemas.openxmlformats.org/officeDocument/2006/relationships/ctrlProp" Target="../ctrlProps/ctrlProp222.xml"/><Relationship Id="rId102" Type="http://schemas.openxmlformats.org/officeDocument/2006/relationships/ctrlProp" Target="../ctrlProps/ctrlProp245.xml"/><Relationship Id="rId123" Type="http://schemas.openxmlformats.org/officeDocument/2006/relationships/ctrlProp" Target="../ctrlProps/ctrlProp266.xml"/><Relationship Id="rId144" Type="http://schemas.openxmlformats.org/officeDocument/2006/relationships/ctrlProp" Target="../ctrlProps/ctrlProp287.xml"/><Relationship Id="rId90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26"/>
  <sheetViews>
    <sheetView tabSelected="1" zoomScale="180" zoomScaleNormal="180" workbookViewId="0">
      <selection activeCell="J7" sqref="J7"/>
    </sheetView>
  </sheetViews>
  <sheetFormatPr baseColWidth="10" defaultRowHeight="13"/>
  <cols>
    <col min="1" max="1" width="44.83203125" customWidth="1"/>
    <col min="2" max="2" width="16.6640625" customWidth="1"/>
    <col min="3" max="3" width="2" customWidth="1"/>
    <col min="4" max="4" width="20.5" bestFit="1" customWidth="1"/>
    <col min="5" max="5" width="18.1640625" bestFit="1" customWidth="1"/>
    <col min="6" max="6" width="2" customWidth="1"/>
    <col min="7" max="7" width="14.6640625" hidden="1" customWidth="1"/>
    <col min="8" max="108" width="8.83203125" style="99" customWidth="1"/>
    <col min="109" max="256" width="8.83203125" customWidth="1"/>
  </cols>
  <sheetData>
    <row r="1" spans="1:9" ht="29">
      <c r="A1" s="130" t="s">
        <v>74</v>
      </c>
      <c r="B1" s="131"/>
      <c r="C1" s="131"/>
      <c r="D1" s="131"/>
      <c r="E1" s="131"/>
      <c r="F1" s="131"/>
      <c r="G1" s="132"/>
      <c r="H1" s="107"/>
      <c r="I1" s="103"/>
    </row>
    <row r="2" spans="1:9" ht="64" customHeight="1" thickBot="1">
      <c r="A2" s="43"/>
      <c r="B2" s="44"/>
      <c r="C2" s="44"/>
      <c r="D2" s="44"/>
      <c r="E2" s="44"/>
      <c r="F2" s="44"/>
      <c r="G2" s="45"/>
      <c r="H2" s="103"/>
      <c r="I2" s="103"/>
    </row>
    <row r="3" spans="1:9" ht="14">
      <c r="A3" s="46" t="s">
        <v>6</v>
      </c>
      <c r="B3" s="47"/>
      <c r="C3" s="2"/>
      <c r="D3" s="54" t="s">
        <v>7</v>
      </c>
      <c r="E3" s="47"/>
      <c r="F3" s="2"/>
      <c r="G3" s="59"/>
      <c r="H3" s="103"/>
      <c r="I3" s="103"/>
    </row>
    <row r="4" spans="1:9" ht="14">
      <c r="A4" s="48" t="s">
        <v>0</v>
      </c>
      <c r="B4" s="15">
        <v>250000</v>
      </c>
      <c r="C4" s="3"/>
      <c r="D4" s="55"/>
      <c r="E4" s="56"/>
      <c r="F4" s="3"/>
      <c r="G4" s="60" t="s">
        <v>14</v>
      </c>
      <c r="H4" s="103"/>
      <c r="I4" s="103"/>
    </row>
    <row r="5" spans="1:9" ht="14">
      <c r="A5" s="48" t="s">
        <v>110</v>
      </c>
      <c r="B5" s="14">
        <f>Improvements!K44</f>
        <v>24575</v>
      </c>
      <c r="C5" s="3"/>
      <c r="D5" s="55" t="s">
        <v>8</v>
      </c>
      <c r="E5" s="14">
        <f>B10-B8-B11</f>
        <v>249825</v>
      </c>
      <c r="F5" s="3"/>
      <c r="G5" s="61">
        <f>E5</f>
        <v>249825</v>
      </c>
      <c r="H5" s="103"/>
      <c r="I5" s="103"/>
    </row>
    <row r="6" spans="1:9" ht="14">
      <c r="A6" s="48" t="s">
        <v>1</v>
      </c>
      <c r="B6" s="15">
        <v>25000</v>
      </c>
      <c r="C6" s="3"/>
      <c r="D6" s="55" t="s">
        <v>9</v>
      </c>
      <c r="E6" s="14">
        <f>B7</f>
        <v>50000</v>
      </c>
      <c r="F6" s="3"/>
      <c r="G6" s="62">
        <v>0</v>
      </c>
      <c r="H6" s="103"/>
      <c r="I6" s="103"/>
    </row>
    <row r="7" spans="1:9" ht="15" thickBot="1">
      <c r="A7" s="48" t="s">
        <v>2</v>
      </c>
      <c r="B7" s="16">
        <v>50000</v>
      </c>
      <c r="C7" s="3"/>
      <c r="D7" s="55" t="s">
        <v>10</v>
      </c>
      <c r="E7" s="14">
        <f>E5-E6</f>
        <v>199825</v>
      </c>
      <c r="F7" s="3"/>
      <c r="G7" s="62">
        <v>0</v>
      </c>
      <c r="H7" s="103"/>
      <c r="I7" s="103"/>
    </row>
    <row r="8" spans="1:9" ht="15" thickTop="1">
      <c r="A8" s="49" t="s">
        <v>17</v>
      </c>
      <c r="B8" s="50">
        <f>B4+B5-B6-B7</f>
        <v>199575</v>
      </c>
      <c r="C8" s="3"/>
      <c r="D8" s="55"/>
      <c r="E8" s="55"/>
      <c r="F8" s="3"/>
      <c r="G8" s="63"/>
      <c r="H8" s="103"/>
      <c r="I8" s="103"/>
    </row>
    <row r="9" spans="1:9" ht="14">
      <c r="A9" s="4"/>
      <c r="B9" s="5"/>
      <c r="C9" s="3"/>
      <c r="D9" s="55" t="s">
        <v>11</v>
      </c>
      <c r="E9" s="14">
        <f>E7*0.15</f>
        <v>29973.75</v>
      </c>
      <c r="F9" s="3"/>
      <c r="G9" s="61">
        <v>0</v>
      </c>
      <c r="H9" s="103"/>
      <c r="I9" s="103"/>
    </row>
    <row r="10" spans="1:9" ht="14">
      <c r="A10" s="51" t="s">
        <v>4</v>
      </c>
      <c r="B10" s="15">
        <v>450000</v>
      </c>
      <c r="C10" s="3"/>
      <c r="D10" s="55" t="s">
        <v>12</v>
      </c>
      <c r="E10" s="14">
        <f>E6*0.25</f>
        <v>12500</v>
      </c>
      <c r="F10" s="3"/>
      <c r="G10" s="61">
        <v>0</v>
      </c>
      <c r="H10" s="103"/>
      <c r="I10" s="103"/>
    </row>
    <row r="11" spans="1:9" ht="15" thickBot="1">
      <c r="A11" s="48" t="s">
        <v>99</v>
      </c>
      <c r="B11" s="18">
        <f>Improvements!K53</f>
        <v>600</v>
      </c>
      <c r="C11" s="3"/>
      <c r="D11" s="55" t="s">
        <v>13</v>
      </c>
      <c r="E11" s="57">
        <f>E5*B16</f>
        <v>11367.0375</v>
      </c>
      <c r="F11" s="3"/>
      <c r="G11" s="64">
        <v>0</v>
      </c>
      <c r="H11" s="103"/>
      <c r="I11" s="103"/>
    </row>
    <row r="12" spans="1:9" ht="16" thickTop="1" thickBot="1">
      <c r="A12" s="48" t="s">
        <v>5</v>
      </c>
      <c r="B12" s="16">
        <v>175000</v>
      </c>
      <c r="C12" s="3"/>
      <c r="D12" s="58" t="s">
        <v>19</v>
      </c>
      <c r="E12" s="50">
        <f>SUM(E9:E11)</f>
        <v>53840.787499999999</v>
      </c>
      <c r="F12" s="3"/>
      <c r="G12" s="65">
        <v>0</v>
      </c>
      <c r="H12" s="103"/>
      <c r="I12" s="103"/>
    </row>
    <row r="13" spans="1:9" ht="15" thickTop="1">
      <c r="A13" s="49" t="s">
        <v>18</v>
      </c>
      <c r="B13" s="50">
        <f>B10-B11-B12</f>
        <v>274400</v>
      </c>
      <c r="C13" s="3"/>
      <c r="D13" s="5"/>
      <c r="E13" s="5"/>
      <c r="F13" s="3"/>
      <c r="G13" s="6"/>
      <c r="H13" s="103"/>
      <c r="I13" s="103"/>
    </row>
    <row r="14" spans="1:9" ht="14">
      <c r="A14" s="4"/>
      <c r="B14" s="5"/>
      <c r="C14" s="3"/>
      <c r="D14" s="56" t="s">
        <v>3</v>
      </c>
      <c r="E14" s="55"/>
      <c r="F14" s="3"/>
      <c r="G14" s="63"/>
      <c r="H14" s="103"/>
      <c r="I14" s="103"/>
    </row>
    <row r="15" spans="1:9" ht="30">
      <c r="A15" s="48" t="s">
        <v>73</v>
      </c>
      <c r="B15" s="17" t="s">
        <v>25</v>
      </c>
      <c r="C15" s="3"/>
      <c r="D15" s="66" t="s">
        <v>15</v>
      </c>
      <c r="E15" s="14">
        <f>B13-E12</f>
        <v>220559.21249999999</v>
      </c>
      <c r="F15" s="3"/>
      <c r="G15" s="61">
        <f>B13</f>
        <v>274400</v>
      </c>
      <c r="H15" s="103"/>
      <c r="I15" s="103"/>
    </row>
    <row r="16" spans="1:9" ht="31" thickBot="1">
      <c r="A16" s="52" t="str">
        <f>CONCATENATE($B$15, $B$34)</f>
        <v>Colorado tax =</v>
      </c>
      <c r="B16" s="53">
        <f>VLOOKUP(B15,taxes,2)</f>
        <v>4.5499999999999999E-2</v>
      </c>
      <c r="C16" s="7"/>
      <c r="D16" s="67" t="s">
        <v>16</v>
      </c>
      <c r="E16" s="68">
        <f>E15/0.25</f>
        <v>882236.85</v>
      </c>
      <c r="F16" s="7"/>
      <c r="G16" s="69">
        <f>G15/0.25</f>
        <v>1097600</v>
      </c>
      <c r="H16" s="103"/>
      <c r="I16" s="103"/>
    </row>
    <row r="17" spans="1:9" s="99" customFormat="1" ht="14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s="99" customFormat="1" ht="14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s="99" customFormat="1" ht="14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s="99" customFormat="1" ht="14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s="99" customFormat="1" ht="14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s="99" customFormat="1" ht="15">
      <c r="A22" s="103"/>
      <c r="B22" s="103"/>
      <c r="C22" s="108"/>
      <c r="D22" s="103"/>
      <c r="E22" s="103"/>
      <c r="F22" s="103"/>
      <c r="G22" s="103"/>
      <c r="H22" s="103"/>
      <c r="I22" s="103"/>
    </row>
    <row r="23" spans="1:9" s="99" customFormat="1" ht="14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s="99" customFormat="1" ht="14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9" s="99" customFormat="1" ht="14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1:9" s="99" customFormat="1" ht="14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s="99" customFormat="1" ht="14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9" s="99" customFormat="1" ht="14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s="99" customFormat="1" ht="14">
      <c r="A29" s="103"/>
      <c r="B29" s="103"/>
      <c r="C29" s="103"/>
      <c r="D29" s="103"/>
      <c r="E29" s="103"/>
      <c r="F29" s="103"/>
      <c r="G29" s="103"/>
      <c r="H29" s="103"/>
      <c r="I29" s="103"/>
    </row>
    <row r="30" spans="1:9" s="99" customFormat="1" ht="14">
      <c r="A30" s="103"/>
      <c r="B30" s="103"/>
      <c r="C30" s="103"/>
      <c r="D30" s="103"/>
      <c r="E30" s="103"/>
      <c r="F30" s="103"/>
      <c r="G30" s="103"/>
      <c r="H30" s="103"/>
      <c r="I30" s="103"/>
    </row>
    <row r="31" spans="1:9" s="99" customFormat="1" ht="14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s="99" customFormat="1" ht="14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s="99" customFormat="1" ht="14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s="99" customFormat="1" ht="14" hidden="1">
      <c r="A34" s="103"/>
      <c r="B34" s="103" t="s">
        <v>71</v>
      </c>
      <c r="C34" s="103"/>
      <c r="D34" s="103"/>
      <c r="E34" s="103"/>
      <c r="F34" s="103"/>
      <c r="G34" s="103"/>
      <c r="H34" s="103"/>
      <c r="I34" s="103"/>
    </row>
    <row r="35" spans="1:9" s="99" customFormat="1" ht="14" hidden="1">
      <c r="A35" s="103" t="s">
        <v>20</v>
      </c>
      <c r="B35" s="109">
        <v>0.05</v>
      </c>
      <c r="C35" s="103"/>
      <c r="D35" s="103"/>
      <c r="E35" s="103"/>
      <c r="F35" s="103"/>
      <c r="G35" s="103"/>
      <c r="H35" s="103"/>
      <c r="I35" s="103"/>
    </row>
    <row r="36" spans="1:9" s="99" customFormat="1" ht="14" hidden="1">
      <c r="A36" s="103" t="s">
        <v>21</v>
      </c>
      <c r="B36" s="109">
        <v>0</v>
      </c>
      <c r="C36" s="103"/>
      <c r="D36" s="103"/>
      <c r="E36" s="103"/>
      <c r="F36" s="103"/>
      <c r="G36" s="103"/>
      <c r="H36" s="103"/>
      <c r="I36" s="103"/>
    </row>
    <row r="37" spans="1:9" s="99" customFormat="1" ht="14" hidden="1">
      <c r="A37" s="103" t="s">
        <v>22</v>
      </c>
      <c r="B37" s="109">
        <v>2.98E-2</v>
      </c>
      <c r="C37" s="103"/>
      <c r="D37" s="103"/>
      <c r="E37" s="103"/>
      <c r="F37" s="103"/>
      <c r="G37" s="103"/>
      <c r="H37" s="103"/>
      <c r="I37" s="103"/>
    </row>
    <row r="38" spans="1:9" s="99" customFormat="1" ht="14" hidden="1">
      <c r="A38" s="103" t="s">
        <v>23</v>
      </c>
      <c r="B38" s="109">
        <v>4.9000000000000002E-2</v>
      </c>
      <c r="C38" s="103"/>
      <c r="D38" s="103"/>
      <c r="E38" s="103"/>
      <c r="F38" s="103"/>
      <c r="G38" s="103"/>
      <c r="H38" s="103"/>
      <c r="I38" s="103"/>
    </row>
    <row r="39" spans="1:9" s="99" customFormat="1" ht="14" hidden="1">
      <c r="A39" s="103" t="s">
        <v>24</v>
      </c>
      <c r="B39" s="109">
        <v>0.1023</v>
      </c>
      <c r="C39" s="103"/>
      <c r="D39" s="103" t="s">
        <v>100</v>
      </c>
      <c r="E39" s="103"/>
      <c r="F39" s="103"/>
      <c r="G39" s="103"/>
      <c r="H39" s="103"/>
      <c r="I39" s="103"/>
    </row>
    <row r="40" spans="1:9" s="99" customFormat="1" ht="14" hidden="1">
      <c r="A40" s="103" t="s">
        <v>25</v>
      </c>
      <c r="B40" s="109">
        <v>4.5499999999999999E-2</v>
      </c>
      <c r="C40" s="103"/>
      <c r="D40" s="103"/>
      <c r="E40" s="103"/>
      <c r="F40" s="103"/>
      <c r="G40" s="103"/>
      <c r="H40" s="103"/>
      <c r="I40" s="103"/>
    </row>
    <row r="41" spans="1:9" s="99" customFormat="1" ht="14" hidden="1">
      <c r="A41" s="103" t="s">
        <v>26</v>
      </c>
      <c r="B41" s="109">
        <v>6.5000000000000002E-2</v>
      </c>
      <c r="C41" s="103"/>
      <c r="D41" s="103" t="s">
        <v>101</v>
      </c>
      <c r="E41" s="103"/>
      <c r="F41" s="103"/>
      <c r="G41" s="103"/>
      <c r="H41" s="103"/>
      <c r="I41" s="103"/>
    </row>
    <row r="42" spans="1:9" s="99" customFormat="1" ht="14" hidden="1">
      <c r="A42" s="103" t="s">
        <v>70</v>
      </c>
      <c r="B42" s="109">
        <v>6.6000000000000003E-2</v>
      </c>
      <c r="C42" s="103"/>
      <c r="D42" s="103"/>
      <c r="E42" s="103"/>
      <c r="F42" s="103"/>
      <c r="G42" s="103"/>
      <c r="H42" s="103"/>
      <c r="I42" s="103"/>
    </row>
    <row r="43" spans="1:9" s="99" customFormat="1" ht="14" hidden="1">
      <c r="A43" s="103" t="s">
        <v>27</v>
      </c>
      <c r="B43" s="109">
        <v>8.6999999999999994E-2</v>
      </c>
      <c r="C43" s="103"/>
      <c r="D43" s="103"/>
      <c r="E43" s="103"/>
      <c r="F43" s="103"/>
      <c r="G43" s="103"/>
      <c r="H43" s="103"/>
      <c r="I43" s="103"/>
    </row>
    <row r="44" spans="1:9" s="99" customFormat="1" ht="14" hidden="1">
      <c r="A44" s="103" t="s">
        <v>28</v>
      </c>
      <c r="B44" s="109">
        <v>0</v>
      </c>
      <c r="C44" s="103"/>
      <c r="D44" s="103"/>
      <c r="E44" s="103"/>
      <c r="F44" s="103"/>
      <c r="G44" s="103"/>
      <c r="H44" s="103"/>
      <c r="I44" s="103"/>
    </row>
    <row r="45" spans="1:9" s="99" customFormat="1" ht="14" hidden="1">
      <c r="A45" s="103" t="s">
        <v>29</v>
      </c>
      <c r="B45" s="109">
        <v>5.7500000000000002E-2</v>
      </c>
      <c r="C45" s="103"/>
      <c r="D45" s="103"/>
      <c r="E45" s="103"/>
      <c r="F45" s="103"/>
      <c r="G45" s="103"/>
      <c r="H45" s="103"/>
      <c r="I45" s="103"/>
    </row>
    <row r="46" spans="1:9" s="99" customFormat="1" ht="14" hidden="1">
      <c r="A46" s="103" t="s">
        <v>30</v>
      </c>
      <c r="B46" s="109">
        <v>7.2499999999999995E-2</v>
      </c>
      <c r="C46" s="103"/>
      <c r="D46" s="103"/>
      <c r="E46" s="103"/>
      <c r="F46" s="103"/>
      <c r="G46" s="103"/>
      <c r="H46" s="103"/>
      <c r="I46" s="103"/>
    </row>
    <row r="47" spans="1:9" s="99" customFormat="1" ht="14" hidden="1">
      <c r="A47" s="103" t="s">
        <v>31</v>
      </c>
      <c r="B47" s="109">
        <v>0.06</v>
      </c>
      <c r="C47" s="103"/>
      <c r="D47" s="103"/>
      <c r="E47" s="103"/>
      <c r="F47" s="103"/>
      <c r="G47" s="103"/>
      <c r="H47" s="103"/>
      <c r="I47" s="103"/>
    </row>
    <row r="48" spans="1:9" s="99" customFormat="1" ht="14" hidden="1">
      <c r="A48" s="103" t="s">
        <v>32</v>
      </c>
      <c r="B48" s="109">
        <v>4.9500000000000002E-2</v>
      </c>
      <c r="C48" s="103"/>
      <c r="D48" s="103"/>
      <c r="E48" s="103"/>
      <c r="F48" s="103"/>
      <c r="G48" s="103"/>
      <c r="H48" s="103"/>
      <c r="I48" s="103"/>
    </row>
    <row r="49" spans="1:9" s="99" customFormat="1" ht="14" hidden="1">
      <c r="A49" s="103" t="s">
        <v>33</v>
      </c>
      <c r="B49" s="109">
        <v>3.2300000000000002E-2</v>
      </c>
      <c r="C49" s="103"/>
      <c r="D49" s="103"/>
      <c r="E49" s="103"/>
      <c r="F49" s="103"/>
      <c r="G49" s="103"/>
      <c r="H49" s="103"/>
      <c r="I49" s="103"/>
    </row>
    <row r="50" spans="1:9" s="99" customFormat="1" ht="14" hidden="1">
      <c r="A50" s="103" t="s">
        <v>34</v>
      </c>
      <c r="B50" s="109">
        <v>8.5300000000000001E-2</v>
      </c>
      <c r="C50" s="103"/>
      <c r="D50" s="103"/>
      <c r="E50" s="103"/>
      <c r="F50" s="103"/>
      <c r="G50" s="103"/>
      <c r="H50" s="103"/>
      <c r="I50" s="103"/>
    </row>
    <row r="51" spans="1:9" s="99" customFormat="1" ht="14" hidden="1">
      <c r="A51" s="103" t="s">
        <v>35</v>
      </c>
      <c r="B51" s="109">
        <v>5.7000000000000002E-2</v>
      </c>
      <c r="C51" s="103"/>
      <c r="D51" s="103"/>
      <c r="E51" s="103"/>
      <c r="F51" s="103"/>
      <c r="G51" s="103"/>
      <c r="H51" s="103"/>
      <c r="I51" s="103"/>
    </row>
    <row r="52" spans="1:9" s="99" customFormat="1" ht="14" hidden="1">
      <c r="A52" s="103" t="s">
        <v>36</v>
      </c>
      <c r="B52" s="109">
        <v>0.05</v>
      </c>
      <c r="C52" s="103"/>
      <c r="D52" s="103"/>
      <c r="E52" s="103"/>
      <c r="F52" s="103"/>
      <c r="G52" s="103"/>
      <c r="H52" s="103"/>
      <c r="I52" s="103"/>
    </row>
    <row r="53" spans="1:9" s="99" customFormat="1" ht="14" hidden="1">
      <c r="A53" s="103" t="s">
        <v>37</v>
      </c>
      <c r="B53" s="109">
        <v>4.2500000000000003E-2</v>
      </c>
      <c r="C53" s="103"/>
      <c r="D53" s="103"/>
      <c r="E53" s="103"/>
      <c r="F53" s="103"/>
      <c r="G53" s="103"/>
      <c r="H53" s="103"/>
      <c r="I53" s="103"/>
    </row>
    <row r="54" spans="1:9" s="99" customFormat="1" ht="14" hidden="1">
      <c r="A54" s="103" t="s">
        <v>38</v>
      </c>
      <c r="B54" s="109">
        <v>7.1499999999999994E-2</v>
      </c>
      <c r="C54" s="103"/>
      <c r="D54" s="103"/>
      <c r="E54" s="103"/>
      <c r="F54" s="103"/>
      <c r="G54" s="103"/>
      <c r="H54" s="103"/>
      <c r="I54" s="103"/>
    </row>
    <row r="55" spans="1:9" s="99" customFormat="1" ht="14" hidden="1">
      <c r="A55" s="103" t="s">
        <v>39</v>
      </c>
      <c r="B55" s="109">
        <v>5.5E-2</v>
      </c>
      <c r="C55" s="103"/>
      <c r="D55" s="103" t="s">
        <v>102</v>
      </c>
      <c r="E55" s="103"/>
      <c r="F55" s="103"/>
      <c r="G55" s="103"/>
      <c r="H55" s="103"/>
      <c r="I55" s="103"/>
    </row>
    <row r="56" spans="1:9" s="99" customFormat="1" ht="14" hidden="1">
      <c r="A56" s="103" t="s">
        <v>40</v>
      </c>
      <c r="B56" s="109">
        <v>0.05</v>
      </c>
      <c r="C56" s="103"/>
      <c r="D56" s="103"/>
      <c r="E56" s="103"/>
      <c r="F56" s="103"/>
      <c r="G56" s="103"/>
      <c r="H56" s="103"/>
      <c r="I56" s="103"/>
    </row>
    <row r="57" spans="1:9" s="99" customFormat="1" ht="14" hidden="1">
      <c r="A57" s="103" t="s">
        <v>41</v>
      </c>
      <c r="B57" s="109">
        <v>4.2500000000000003E-2</v>
      </c>
      <c r="C57" s="103"/>
      <c r="D57" s="103"/>
      <c r="E57" s="103"/>
      <c r="F57" s="103"/>
      <c r="G57" s="103"/>
      <c r="H57" s="103"/>
      <c r="I57" s="103"/>
    </row>
    <row r="58" spans="1:9" s="99" customFormat="1" ht="14" hidden="1">
      <c r="A58" s="103" t="s">
        <v>42</v>
      </c>
      <c r="B58" s="109">
        <v>7.85E-2</v>
      </c>
      <c r="C58" s="103"/>
      <c r="D58" s="103" t="s">
        <v>103</v>
      </c>
      <c r="E58" s="103"/>
      <c r="F58" s="103"/>
      <c r="G58" s="103"/>
      <c r="H58" s="103"/>
      <c r="I58" s="103"/>
    </row>
    <row r="59" spans="1:9" s="99" customFormat="1" ht="14" hidden="1">
      <c r="A59" s="103" t="s">
        <v>43</v>
      </c>
      <c r="B59" s="109">
        <v>0.05</v>
      </c>
      <c r="C59" s="103"/>
      <c r="D59" s="103"/>
      <c r="E59" s="103"/>
      <c r="F59" s="103"/>
      <c r="G59" s="103"/>
      <c r="H59" s="103"/>
      <c r="I59" s="103"/>
    </row>
    <row r="60" spans="1:9" s="99" customFormat="1" ht="14" hidden="1">
      <c r="A60" s="103" t="s">
        <v>44</v>
      </c>
      <c r="B60" s="109">
        <v>5.2999999999999999E-2</v>
      </c>
      <c r="C60" s="103"/>
      <c r="D60" s="103"/>
      <c r="E60" s="103"/>
      <c r="F60" s="103"/>
      <c r="G60" s="103"/>
      <c r="H60" s="103"/>
      <c r="I60" s="103"/>
    </row>
    <row r="61" spans="1:9" s="99" customFormat="1" ht="14" hidden="1">
      <c r="A61" s="103" t="s">
        <v>45</v>
      </c>
      <c r="B61" s="109">
        <v>6.7500000000000004E-2</v>
      </c>
      <c r="C61" s="103"/>
      <c r="D61" s="103"/>
      <c r="E61" s="103"/>
      <c r="F61" s="103"/>
      <c r="G61" s="103"/>
      <c r="H61" s="103"/>
      <c r="I61" s="103"/>
    </row>
    <row r="62" spans="1:9" s="99" customFormat="1" ht="14" hidden="1">
      <c r="A62" s="103" t="s">
        <v>46</v>
      </c>
      <c r="B62" s="109">
        <v>6.8400000000000002E-2</v>
      </c>
      <c r="C62" s="103"/>
      <c r="D62" s="103"/>
      <c r="E62" s="103"/>
      <c r="F62" s="103"/>
      <c r="G62" s="103"/>
      <c r="H62" s="103"/>
      <c r="I62" s="103"/>
    </row>
    <row r="63" spans="1:9" s="99" customFormat="1" ht="14" hidden="1">
      <c r="A63" s="103" t="s">
        <v>47</v>
      </c>
      <c r="B63" s="109">
        <v>0</v>
      </c>
      <c r="C63" s="103"/>
      <c r="D63" s="103"/>
      <c r="E63" s="103"/>
      <c r="F63" s="103"/>
      <c r="G63" s="103"/>
      <c r="H63" s="103"/>
      <c r="I63" s="103"/>
    </row>
    <row r="64" spans="1:9" s="99" customFormat="1" ht="14" hidden="1">
      <c r="A64" s="103" t="s">
        <v>48</v>
      </c>
      <c r="B64" s="109">
        <v>0</v>
      </c>
      <c r="C64" s="103"/>
      <c r="D64" s="103"/>
      <c r="E64" s="103"/>
      <c r="F64" s="103"/>
      <c r="G64" s="103"/>
      <c r="H64" s="103"/>
      <c r="I64" s="103"/>
    </row>
    <row r="65" spans="1:9" s="99" customFormat="1" ht="14" hidden="1">
      <c r="A65" s="103" t="s">
        <v>49</v>
      </c>
      <c r="B65" s="109">
        <v>6.3700000000000007E-2</v>
      </c>
      <c r="C65" s="103"/>
      <c r="D65" s="103" t="s">
        <v>104</v>
      </c>
      <c r="E65" s="103"/>
      <c r="F65" s="103"/>
      <c r="G65" s="103"/>
      <c r="H65" s="103"/>
      <c r="I65" s="103"/>
    </row>
    <row r="66" spans="1:9" s="99" customFormat="1" ht="14" hidden="1">
      <c r="A66" s="103" t="s">
        <v>50</v>
      </c>
      <c r="B66" s="109">
        <v>5.8999999999999997E-2</v>
      </c>
      <c r="C66" s="103"/>
      <c r="D66" s="103"/>
      <c r="E66" s="103"/>
      <c r="F66" s="103"/>
      <c r="G66" s="103"/>
      <c r="H66" s="103"/>
      <c r="I66" s="103"/>
    </row>
    <row r="67" spans="1:9" s="99" customFormat="1" ht="14" hidden="1">
      <c r="A67" s="103" t="s">
        <v>51</v>
      </c>
      <c r="B67" s="109">
        <v>6.25E-2</v>
      </c>
      <c r="C67" s="103"/>
      <c r="D67" s="103" t="s">
        <v>105</v>
      </c>
      <c r="E67" s="103"/>
      <c r="F67" s="103"/>
      <c r="G67" s="103"/>
      <c r="H67" s="103"/>
      <c r="I67" s="103"/>
    </row>
    <row r="68" spans="1:9" s="99" customFormat="1" ht="14" hidden="1">
      <c r="A68" s="103" t="s">
        <v>72</v>
      </c>
      <c r="B68" s="109">
        <v>0</v>
      </c>
      <c r="C68" s="103"/>
      <c r="D68" s="103"/>
      <c r="E68" s="103"/>
      <c r="F68" s="103"/>
      <c r="G68" s="103"/>
      <c r="H68" s="103"/>
      <c r="I68" s="103"/>
    </row>
    <row r="69" spans="1:9" s="99" customFormat="1" ht="14" hidden="1">
      <c r="A69" s="103" t="s">
        <v>52</v>
      </c>
      <c r="B69" s="109">
        <v>4.99E-2</v>
      </c>
      <c r="C69" s="103"/>
      <c r="D69" s="103"/>
      <c r="E69" s="103"/>
      <c r="F69" s="103"/>
      <c r="G69" s="103"/>
      <c r="H69" s="103"/>
      <c r="I69" s="103"/>
    </row>
    <row r="70" spans="1:9" s="99" customFormat="1" ht="14" hidden="1">
      <c r="A70" s="103" t="s">
        <v>53</v>
      </c>
      <c r="B70" s="109">
        <v>2.64E-2</v>
      </c>
      <c r="C70" s="103"/>
      <c r="D70" s="103" t="s">
        <v>106</v>
      </c>
      <c r="E70" s="103"/>
      <c r="F70" s="103"/>
      <c r="G70" s="103"/>
      <c r="H70" s="103"/>
      <c r="I70" s="103"/>
    </row>
    <row r="71" spans="1:9" s="99" customFormat="1" ht="14" hidden="1">
      <c r="A71" s="103" t="s">
        <v>54</v>
      </c>
      <c r="B71" s="109">
        <v>3.9899999999999998E-2</v>
      </c>
      <c r="C71" s="103"/>
      <c r="D71" s="103"/>
      <c r="E71" s="103"/>
      <c r="F71" s="103"/>
      <c r="G71" s="103"/>
      <c r="H71" s="103"/>
      <c r="I71" s="103"/>
    </row>
    <row r="72" spans="1:9" s="99" customFormat="1" ht="14" hidden="1">
      <c r="A72" s="103" t="s">
        <v>55</v>
      </c>
      <c r="B72" s="109">
        <v>4.7500000000000001E-2</v>
      </c>
      <c r="C72" s="103"/>
      <c r="D72" s="103" t="s">
        <v>107</v>
      </c>
      <c r="E72" s="103"/>
      <c r="F72" s="103"/>
      <c r="G72" s="103"/>
      <c r="H72" s="103"/>
      <c r="I72" s="103"/>
    </row>
    <row r="73" spans="1:9" s="99" customFormat="1" ht="14" hidden="1">
      <c r="A73" s="103" t="s">
        <v>56</v>
      </c>
      <c r="B73" s="109">
        <v>9.9000000000000005E-2</v>
      </c>
      <c r="C73" s="103"/>
      <c r="D73" s="103"/>
      <c r="E73" s="103"/>
      <c r="F73" s="103"/>
      <c r="G73" s="103"/>
      <c r="H73" s="103"/>
      <c r="I73" s="103"/>
    </row>
    <row r="74" spans="1:9" s="99" customFormat="1" ht="14" hidden="1">
      <c r="A74" s="103" t="s">
        <v>57</v>
      </c>
      <c r="B74" s="109">
        <v>3.0700000000000002E-2</v>
      </c>
      <c r="C74" s="103"/>
      <c r="D74" s="103"/>
      <c r="E74" s="103"/>
      <c r="F74" s="103"/>
      <c r="G74" s="103"/>
      <c r="H74" s="103"/>
      <c r="I74" s="103"/>
    </row>
    <row r="75" spans="1:9" s="99" customFormat="1" ht="14" hidden="1">
      <c r="A75" s="103" t="s">
        <v>58</v>
      </c>
      <c r="B75" s="109">
        <v>5.9900000000000002E-2</v>
      </c>
      <c r="C75" s="103"/>
      <c r="D75" s="103"/>
      <c r="E75" s="103"/>
      <c r="F75" s="103"/>
      <c r="G75" s="103"/>
      <c r="H75" s="103"/>
      <c r="I75" s="103"/>
    </row>
    <row r="76" spans="1:9" s="99" customFormat="1" ht="14" hidden="1">
      <c r="A76" s="103" t="s">
        <v>59</v>
      </c>
      <c r="B76" s="109">
        <v>3.0800000000000001E-2</v>
      </c>
      <c r="C76" s="103"/>
      <c r="D76" s="103" t="s">
        <v>108</v>
      </c>
      <c r="E76" s="103"/>
      <c r="F76" s="103"/>
      <c r="G76" s="103"/>
      <c r="H76" s="103"/>
      <c r="I76" s="103"/>
    </row>
    <row r="77" spans="1:9" s="99" customFormat="1" ht="14" hidden="1">
      <c r="A77" s="103" t="s">
        <v>60</v>
      </c>
      <c r="B77" s="109">
        <v>0</v>
      </c>
      <c r="C77" s="103"/>
      <c r="D77" s="103"/>
      <c r="E77" s="103"/>
      <c r="F77" s="103"/>
      <c r="G77" s="103"/>
      <c r="H77" s="103"/>
      <c r="I77" s="103"/>
    </row>
    <row r="78" spans="1:9" s="99" customFormat="1" ht="14" hidden="1">
      <c r="A78" s="103" t="s">
        <v>61</v>
      </c>
      <c r="B78" s="109">
        <v>0</v>
      </c>
      <c r="C78" s="103"/>
      <c r="D78" s="103"/>
      <c r="E78" s="103"/>
      <c r="F78" s="103"/>
      <c r="G78" s="103"/>
      <c r="H78" s="103"/>
      <c r="I78" s="103"/>
    </row>
    <row r="79" spans="1:9" s="99" customFormat="1" ht="14" hidden="1">
      <c r="A79" s="103" t="s">
        <v>62</v>
      </c>
      <c r="B79" s="109">
        <v>0</v>
      </c>
      <c r="C79" s="103"/>
      <c r="D79" s="103"/>
      <c r="E79" s="103"/>
      <c r="F79" s="103"/>
      <c r="G79" s="103"/>
      <c r="H79" s="103"/>
      <c r="I79" s="103"/>
    </row>
    <row r="80" spans="1:9" s="99" customFormat="1" ht="14" hidden="1">
      <c r="A80" s="103" t="s">
        <v>63</v>
      </c>
      <c r="B80" s="109">
        <v>4.8500000000000001E-2</v>
      </c>
      <c r="C80" s="103"/>
      <c r="D80" s="103"/>
      <c r="E80" s="103"/>
      <c r="F80" s="103"/>
      <c r="G80" s="103"/>
      <c r="H80" s="103"/>
      <c r="I80" s="103"/>
    </row>
    <row r="81" spans="1:9" s="99" customFormat="1" ht="14" hidden="1">
      <c r="A81" s="103" t="s">
        <v>64</v>
      </c>
      <c r="B81" s="109">
        <v>8.7499999999999994E-2</v>
      </c>
      <c r="C81" s="103"/>
      <c r="D81" s="103"/>
      <c r="E81" s="103"/>
      <c r="F81" s="103"/>
      <c r="G81" s="103"/>
      <c r="H81" s="103"/>
      <c r="I81" s="103"/>
    </row>
    <row r="82" spans="1:9" s="99" customFormat="1" ht="14" hidden="1">
      <c r="A82" s="103" t="s">
        <v>65</v>
      </c>
      <c r="B82" s="109">
        <v>5.7500000000000002E-2</v>
      </c>
      <c r="C82" s="103"/>
      <c r="D82" s="103"/>
      <c r="E82" s="103"/>
      <c r="F82" s="103"/>
      <c r="G82" s="103"/>
      <c r="H82" s="103"/>
      <c r="I82" s="103"/>
    </row>
    <row r="83" spans="1:9" s="99" customFormat="1" ht="14" hidden="1">
      <c r="A83" s="103" t="s">
        <v>66</v>
      </c>
      <c r="B83" s="109">
        <v>0</v>
      </c>
      <c r="C83" s="103"/>
      <c r="D83" s="103"/>
      <c r="E83" s="103"/>
      <c r="F83" s="103"/>
      <c r="G83" s="103"/>
      <c r="H83" s="103"/>
      <c r="I83" s="103"/>
    </row>
    <row r="84" spans="1:9" s="99" customFormat="1" ht="14" hidden="1">
      <c r="A84" s="103" t="s">
        <v>67</v>
      </c>
      <c r="B84" s="109">
        <v>6.5000000000000002E-2</v>
      </c>
      <c r="C84" s="103"/>
      <c r="D84" s="103"/>
      <c r="E84" s="103"/>
      <c r="F84" s="103"/>
      <c r="G84" s="103"/>
      <c r="H84" s="103"/>
      <c r="I84" s="103"/>
    </row>
    <row r="85" spans="1:9" s="99" customFormat="1" ht="14" hidden="1">
      <c r="A85" s="103" t="s">
        <v>68</v>
      </c>
      <c r="B85" s="109">
        <v>5.2999999999999999E-2</v>
      </c>
      <c r="C85" s="103"/>
      <c r="D85" s="103" t="s">
        <v>109</v>
      </c>
      <c r="E85" s="103"/>
      <c r="F85" s="103"/>
      <c r="G85" s="103"/>
      <c r="H85" s="103"/>
      <c r="I85" s="103"/>
    </row>
    <row r="86" spans="1:9" s="99" customFormat="1" ht="14" hidden="1">
      <c r="A86" s="103" t="s">
        <v>69</v>
      </c>
      <c r="B86" s="109">
        <v>0</v>
      </c>
      <c r="C86" s="103"/>
      <c r="D86" s="103"/>
      <c r="E86" s="103"/>
      <c r="F86" s="103"/>
      <c r="G86" s="103"/>
      <c r="H86" s="103"/>
      <c r="I86" s="103"/>
    </row>
    <row r="87" spans="1:9" s="99" customFormat="1" ht="14">
      <c r="A87" s="103"/>
      <c r="B87" s="103"/>
      <c r="C87" s="103"/>
      <c r="D87" s="103"/>
      <c r="E87" s="103"/>
      <c r="F87" s="103"/>
      <c r="G87" s="103"/>
      <c r="H87" s="103"/>
      <c r="I87" s="103"/>
    </row>
    <row r="88" spans="1:9" s="99" customFormat="1"/>
    <row r="89" spans="1:9" s="99" customFormat="1"/>
    <row r="90" spans="1:9" s="99" customFormat="1"/>
    <row r="91" spans="1:9" s="99" customFormat="1"/>
    <row r="92" spans="1:9" s="99" customFormat="1"/>
    <row r="93" spans="1:9" s="99" customFormat="1"/>
    <row r="94" spans="1:9" s="99" customFormat="1"/>
    <row r="95" spans="1:9" s="99" customFormat="1"/>
    <row r="96" spans="1:9" s="99" customFormat="1"/>
    <row r="97" s="99" customFormat="1"/>
    <row r="98" s="99" customFormat="1"/>
    <row r="99" s="99" customFormat="1"/>
    <row r="100" s="99" customFormat="1"/>
    <row r="101" s="99" customFormat="1"/>
    <row r="102" s="99" customFormat="1"/>
    <row r="103" s="99" customFormat="1"/>
    <row r="104" s="99" customFormat="1"/>
    <row r="105" s="99" customFormat="1"/>
    <row r="106" s="99" customFormat="1"/>
    <row r="107" s="99" customFormat="1"/>
    <row r="108" s="99" customFormat="1"/>
    <row r="109" s="99" customFormat="1"/>
    <row r="110" s="99" customFormat="1"/>
    <row r="111" s="99" customFormat="1"/>
    <row r="112" s="99" customFormat="1"/>
    <row r="113" s="99" customFormat="1"/>
    <row r="114" s="99" customFormat="1"/>
    <row r="115" s="99" customFormat="1"/>
    <row r="116" s="99" customFormat="1"/>
    <row r="117" s="99" customFormat="1"/>
    <row r="118" s="99" customFormat="1"/>
    <row r="119" s="99" customFormat="1"/>
    <row r="120" s="99" customFormat="1"/>
    <row r="121" s="99" customFormat="1"/>
    <row r="122" s="99" customFormat="1"/>
    <row r="123" s="99" customFormat="1"/>
    <row r="124" s="99" customFormat="1"/>
    <row r="125" s="99" customFormat="1"/>
    <row r="126" s="99" customFormat="1"/>
    <row r="127" s="99" customFormat="1"/>
    <row r="128" s="99" customFormat="1"/>
    <row r="129" s="99" customFormat="1"/>
    <row r="130" s="99" customFormat="1"/>
    <row r="131" s="99" customFormat="1"/>
    <row r="132" s="99" customFormat="1"/>
    <row r="133" s="99" customFormat="1"/>
    <row r="134" s="99" customFormat="1"/>
    <row r="135" s="99" customFormat="1"/>
    <row r="136" s="99" customFormat="1"/>
    <row r="137" s="99" customFormat="1"/>
    <row r="138" s="99" customFormat="1"/>
    <row r="139" s="99" customFormat="1"/>
    <row r="140" s="99" customFormat="1"/>
    <row r="141" s="99" customFormat="1"/>
    <row r="142" s="99" customFormat="1"/>
    <row r="143" s="99" customFormat="1"/>
    <row r="144" s="99" customFormat="1"/>
    <row r="145" s="99" customFormat="1"/>
    <row r="146" s="99" customFormat="1"/>
    <row r="147" s="99" customFormat="1"/>
    <row r="148" s="99" customFormat="1"/>
    <row r="149" s="99" customFormat="1"/>
    <row r="150" s="99" customFormat="1"/>
    <row r="151" s="99" customFormat="1"/>
    <row r="152" s="99" customFormat="1"/>
    <row r="153" s="99" customFormat="1"/>
    <row r="154" s="99" customFormat="1"/>
    <row r="155" s="99" customFormat="1"/>
    <row r="156" s="99" customFormat="1"/>
    <row r="157" s="99" customFormat="1"/>
    <row r="158" s="99" customFormat="1"/>
    <row r="159" s="99" customFormat="1"/>
    <row r="160" s="99" customFormat="1"/>
    <row r="161" s="99" customFormat="1"/>
    <row r="162" s="99" customFormat="1"/>
    <row r="163" s="99" customFormat="1"/>
    <row r="164" s="99" customFormat="1"/>
    <row r="165" s="99" customFormat="1"/>
    <row r="166" s="99" customFormat="1"/>
    <row r="167" s="99" customFormat="1"/>
    <row r="168" s="99" customFormat="1"/>
    <row r="169" s="99" customFormat="1"/>
    <row r="170" s="99" customFormat="1"/>
    <row r="171" s="99" customFormat="1"/>
    <row r="172" s="99" customFormat="1"/>
    <row r="173" s="99" customFormat="1"/>
    <row r="174" s="99" customFormat="1"/>
    <row r="175" s="99" customFormat="1"/>
    <row r="176" s="99" customFormat="1"/>
    <row r="177" s="99" customFormat="1"/>
    <row r="178" s="99" customFormat="1"/>
    <row r="179" s="99" customFormat="1"/>
    <row r="180" s="99" customFormat="1"/>
    <row r="181" s="99" customFormat="1"/>
    <row r="182" s="99" customFormat="1"/>
    <row r="183" s="99" customFormat="1"/>
    <row r="184" s="99" customFormat="1"/>
    <row r="185" s="99" customFormat="1"/>
    <row r="186" s="99" customFormat="1"/>
    <row r="187" s="99" customFormat="1"/>
    <row r="188" s="99" customFormat="1"/>
    <row r="189" s="99" customFormat="1"/>
    <row r="190" s="99" customFormat="1"/>
    <row r="191" s="99" customFormat="1"/>
    <row r="192" s="99" customFormat="1"/>
    <row r="193" s="99" customFormat="1"/>
    <row r="194" s="99" customFormat="1"/>
    <row r="195" s="99" customFormat="1"/>
    <row r="196" s="99" customFormat="1"/>
    <row r="197" s="99" customFormat="1"/>
    <row r="198" s="99" customFormat="1"/>
    <row r="199" s="99" customFormat="1"/>
    <row r="200" s="99" customFormat="1"/>
    <row r="201" s="99" customFormat="1"/>
    <row r="202" s="99" customFormat="1"/>
    <row r="203" s="99" customFormat="1"/>
    <row r="204" s="99" customFormat="1"/>
    <row r="205" s="99" customFormat="1"/>
    <row r="206" s="99" customFormat="1"/>
    <row r="207" s="99" customFormat="1"/>
    <row r="208" s="99" customFormat="1"/>
    <row r="209" s="99" customFormat="1"/>
    <row r="210" s="99" customFormat="1"/>
    <row r="211" s="99" customFormat="1"/>
    <row r="212" s="99" customFormat="1"/>
    <row r="213" s="99" customFormat="1"/>
    <row r="214" s="99" customFormat="1"/>
    <row r="215" s="99" customFormat="1"/>
    <row r="216" s="99" customFormat="1"/>
    <row r="217" s="99" customFormat="1"/>
    <row r="218" s="99" customFormat="1"/>
    <row r="219" s="99" customFormat="1"/>
    <row r="220" s="99" customFormat="1"/>
    <row r="221" s="99" customFormat="1"/>
    <row r="222" s="99" customFormat="1"/>
    <row r="223" s="99" customFormat="1"/>
    <row r="224" s="99" customFormat="1"/>
    <row r="225" s="99" customFormat="1"/>
    <row r="226" s="99" customFormat="1"/>
  </sheetData>
  <mergeCells count="1">
    <mergeCell ref="A1:G1"/>
  </mergeCells>
  <phoneticPr fontId="2" type="noConversion"/>
  <dataValidations count="1">
    <dataValidation type="list" showInputMessage="1" showErrorMessage="1" sqref="B15" xr:uid="{00000000-0002-0000-0000-000000000000}">
      <formula1>$A$35:$A$86</formula1>
    </dataValidation>
  </dataValidations>
  <pageMargins left="0.75" right="0.75" top="1" bottom="1" header="0.5" footer="0.5"/>
  <pageSetup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16"/>
  <sheetViews>
    <sheetView topLeftCell="A8" zoomScale="130" zoomScaleNormal="130" zoomScaleSheetLayoutView="90" workbookViewId="0">
      <selection activeCell="N14" sqref="N14"/>
    </sheetView>
  </sheetViews>
  <sheetFormatPr baseColWidth="10" defaultRowHeight="22" customHeight="1"/>
  <cols>
    <col min="1" max="1" width="2" customWidth="1"/>
    <col min="2" max="2" width="3.6640625" style="1" customWidth="1"/>
    <col min="3" max="3" width="56.5" style="1" customWidth="1"/>
    <col min="4" max="4" width="1.83203125" style="1" customWidth="1"/>
    <col min="5" max="5" width="15.1640625" style="1" customWidth="1"/>
    <col min="6" max="6" width="1.83203125" style="1" customWidth="1"/>
    <col min="7" max="7" width="19" style="1" customWidth="1"/>
    <col min="8" max="8" width="1.83203125" style="1" customWidth="1"/>
    <col min="9" max="9" width="72.5" style="1" customWidth="1"/>
    <col min="10" max="10" width="1.83203125" style="1" customWidth="1"/>
    <col min="11" max="11" width="21.33203125" style="1" customWidth="1"/>
    <col min="12" max="12" width="8.83203125" style="103" customWidth="1"/>
    <col min="13" max="62" width="8.83203125" style="99" customWidth="1"/>
    <col min="63" max="235" width="8.83203125" customWidth="1"/>
  </cols>
  <sheetData>
    <row r="1" spans="1:12" ht="22" customHeight="1" thickTop="1">
      <c r="A1" s="97"/>
      <c r="B1" s="138" t="s">
        <v>98</v>
      </c>
      <c r="C1" s="139"/>
      <c r="D1" s="139"/>
      <c r="E1" s="139"/>
      <c r="F1" s="139"/>
      <c r="G1" s="139"/>
      <c r="H1" s="139"/>
      <c r="I1" s="139"/>
      <c r="J1" s="139"/>
      <c r="K1" s="140"/>
      <c r="L1" s="98"/>
    </row>
    <row r="2" spans="1:12" ht="22" customHeight="1">
      <c r="A2" s="97"/>
      <c r="B2" s="141"/>
      <c r="C2" s="142"/>
      <c r="D2" s="142"/>
      <c r="E2" s="142"/>
      <c r="F2" s="142"/>
      <c r="G2" s="142"/>
      <c r="H2" s="142"/>
      <c r="I2" s="142"/>
      <c r="J2" s="142"/>
      <c r="K2" s="143"/>
      <c r="L2" s="98"/>
    </row>
    <row r="3" spans="1:12" ht="124" customHeight="1" thickBot="1">
      <c r="A3" s="97"/>
      <c r="B3" s="70"/>
      <c r="C3" s="71"/>
      <c r="D3" s="71"/>
      <c r="E3" s="71"/>
      <c r="F3" s="71"/>
      <c r="G3" s="71"/>
      <c r="H3" s="71"/>
      <c r="I3" s="71"/>
      <c r="J3" s="71"/>
      <c r="K3" s="72"/>
      <c r="L3" s="100"/>
    </row>
    <row r="4" spans="1:12" ht="22" customHeight="1" thickTop="1">
      <c r="A4" s="97"/>
      <c r="B4" s="144" t="s">
        <v>75</v>
      </c>
      <c r="C4" s="145"/>
      <c r="D4" s="95"/>
      <c r="E4" s="134" t="s">
        <v>111</v>
      </c>
      <c r="F4" s="80"/>
      <c r="G4" s="134" t="s">
        <v>112</v>
      </c>
      <c r="H4" s="80"/>
      <c r="I4" s="134" t="s">
        <v>123</v>
      </c>
      <c r="J4" s="79"/>
      <c r="K4" s="152" t="s">
        <v>97</v>
      </c>
      <c r="L4" s="100"/>
    </row>
    <row r="5" spans="1:12" ht="22" customHeight="1">
      <c r="A5" s="97"/>
      <c r="B5" s="146"/>
      <c r="C5" s="147"/>
      <c r="D5" s="89"/>
      <c r="E5" s="135"/>
      <c r="F5" s="81"/>
      <c r="G5" s="135"/>
      <c r="H5" s="81"/>
      <c r="I5" s="135"/>
      <c r="J5" s="73"/>
      <c r="K5" s="153"/>
      <c r="L5" s="100"/>
    </row>
    <row r="6" spans="1:12" ht="22" customHeight="1">
      <c r="A6" s="97"/>
      <c r="B6" s="10"/>
      <c r="C6" s="11" t="s">
        <v>76</v>
      </c>
      <c r="D6" s="90"/>
      <c r="E6" s="23">
        <v>152019</v>
      </c>
      <c r="F6" s="85"/>
      <c r="G6" s="32" t="s">
        <v>125</v>
      </c>
      <c r="H6" s="82"/>
      <c r="I6" s="112"/>
      <c r="J6" s="74"/>
      <c r="K6" s="27">
        <v>1000</v>
      </c>
      <c r="L6" s="100"/>
    </row>
    <row r="7" spans="1:12" ht="22" customHeight="1">
      <c r="A7" s="97"/>
      <c r="B7" s="10"/>
      <c r="C7" s="11" t="s">
        <v>77</v>
      </c>
      <c r="D7" s="90"/>
      <c r="E7" s="23">
        <v>152019</v>
      </c>
      <c r="F7" s="85"/>
      <c r="G7" s="32" t="s">
        <v>125</v>
      </c>
      <c r="H7" s="82"/>
      <c r="I7" s="112"/>
      <c r="J7" s="74"/>
      <c r="K7" s="27">
        <v>5000</v>
      </c>
      <c r="L7" s="100"/>
    </row>
    <row r="8" spans="1:12" ht="22" customHeight="1">
      <c r="A8" s="97"/>
      <c r="B8" s="10"/>
      <c r="C8" s="11" t="s">
        <v>78</v>
      </c>
      <c r="D8" s="90"/>
      <c r="E8" s="23">
        <v>152019</v>
      </c>
      <c r="F8" s="85"/>
      <c r="G8" s="32" t="s">
        <v>126</v>
      </c>
      <c r="H8" s="82"/>
      <c r="I8" s="112"/>
      <c r="J8" s="74"/>
      <c r="K8" s="27">
        <v>500</v>
      </c>
      <c r="L8" s="100"/>
    </row>
    <row r="9" spans="1:12" ht="19" customHeight="1">
      <c r="A9" s="97"/>
      <c r="B9" s="8"/>
      <c r="C9" s="9" t="s">
        <v>79</v>
      </c>
      <c r="D9" s="91"/>
      <c r="E9" s="24"/>
      <c r="F9" s="86"/>
      <c r="G9" s="33"/>
      <c r="H9" s="83"/>
      <c r="I9" s="113"/>
      <c r="J9" s="75"/>
      <c r="K9" s="28">
        <v>250</v>
      </c>
      <c r="L9" s="101"/>
    </row>
    <row r="10" spans="1:12" ht="3" customHeight="1">
      <c r="A10" s="97"/>
      <c r="B10" s="148" t="s">
        <v>80</v>
      </c>
      <c r="C10" s="149"/>
      <c r="D10" s="92"/>
      <c r="E10" s="35"/>
      <c r="F10" s="35"/>
      <c r="G10" s="35"/>
      <c r="H10" s="40"/>
      <c r="I10" s="40"/>
      <c r="J10" s="40"/>
      <c r="K10" s="154" t="s">
        <v>97</v>
      </c>
      <c r="L10" s="133"/>
    </row>
    <row r="11" spans="1:12" ht="13" customHeight="1">
      <c r="A11" s="97"/>
      <c r="B11" s="150"/>
      <c r="C11" s="151"/>
      <c r="D11" s="93"/>
      <c r="E11" s="36"/>
      <c r="F11" s="36"/>
      <c r="G11" s="36"/>
      <c r="H11" s="41"/>
      <c r="I11" s="41"/>
      <c r="J11" s="41"/>
      <c r="K11" s="155"/>
      <c r="L11" s="133"/>
    </row>
    <row r="12" spans="1:12" ht="22" customHeight="1">
      <c r="A12" s="97"/>
      <c r="B12" s="12"/>
      <c r="C12" s="13" t="s">
        <v>81</v>
      </c>
      <c r="D12" s="42"/>
      <c r="E12" s="25">
        <v>2052018</v>
      </c>
      <c r="F12" s="87"/>
      <c r="G12" s="31"/>
      <c r="H12" s="76"/>
      <c r="I12" s="110"/>
      <c r="J12" s="76"/>
      <c r="K12" s="29">
        <v>100</v>
      </c>
      <c r="L12" s="102"/>
    </row>
    <row r="13" spans="1:12" ht="22" customHeight="1">
      <c r="A13" s="97"/>
      <c r="B13" s="10"/>
      <c r="C13" s="11" t="s">
        <v>82</v>
      </c>
      <c r="D13" s="90"/>
      <c r="E13" s="23">
        <v>4617</v>
      </c>
      <c r="F13" s="85"/>
      <c r="G13" s="32"/>
      <c r="H13" s="82"/>
      <c r="I13" s="111"/>
      <c r="J13" s="74"/>
      <c r="K13" s="27">
        <v>500</v>
      </c>
      <c r="L13" s="102"/>
    </row>
    <row r="14" spans="1:12" ht="22" customHeight="1">
      <c r="A14" s="97"/>
      <c r="B14" s="12"/>
      <c r="C14" s="13" t="s">
        <v>83</v>
      </c>
      <c r="D14" s="42"/>
      <c r="E14" s="25">
        <v>42962</v>
      </c>
      <c r="F14" s="87"/>
      <c r="G14" s="31"/>
      <c r="H14" s="76"/>
      <c r="I14" s="110"/>
      <c r="J14" s="77"/>
      <c r="K14" s="30">
        <v>1000</v>
      </c>
      <c r="L14" s="102"/>
    </row>
    <row r="15" spans="1:12" ht="22" customHeight="1">
      <c r="A15" s="97"/>
      <c r="B15" s="12"/>
      <c r="C15" s="13" t="s">
        <v>84</v>
      </c>
      <c r="D15" s="42"/>
      <c r="E15" s="25">
        <v>44372</v>
      </c>
      <c r="F15" s="87"/>
      <c r="G15" s="31"/>
      <c r="H15" s="76"/>
      <c r="I15" s="110"/>
      <c r="J15" s="77"/>
      <c r="K15" s="30">
        <v>550</v>
      </c>
      <c r="L15" s="102"/>
    </row>
    <row r="16" spans="1:12" ht="22" customHeight="1">
      <c r="A16" s="97"/>
      <c r="B16" s="12"/>
      <c r="C16" s="13" t="s">
        <v>85</v>
      </c>
      <c r="D16" s="42"/>
      <c r="E16" s="25"/>
      <c r="F16" s="87"/>
      <c r="G16" s="31"/>
      <c r="H16" s="76"/>
      <c r="I16" s="110"/>
      <c r="J16" s="77"/>
      <c r="K16" s="30">
        <v>2000</v>
      </c>
      <c r="L16" s="102"/>
    </row>
    <row r="17" spans="1:12" ht="22" customHeight="1">
      <c r="A17" s="97"/>
      <c r="B17" s="12"/>
      <c r="C17" s="13" t="s">
        <v>86</v>
      </c>
      <c r="D17" s="42"/>
      <c r="E17" s="25"/>
      <c r="F17" s="87"/>
      <c r="G17" s="31"/>
      <c r="H17" s="76"/>
      <c r="I17" s="110"/>
      <c r="J17" s="77"/>
      <c r="K17" s="30">
        <v>10000</v>
      </c>
      <c r="L17" s="102"/>
    </row>
    <row r="18" spans="1:12" ht="22" customHeight="1">
      <c r="A18" s="97"/>
      <c r="B18" s="12"/>
      <c r="C18" s="13" t="s">
        <v>87</v>
      </c>
      <c r="D18" s="42"/>
      <c r="E18" s="25"/>
      <c r="F18" s="87"/>
      <c r="G18" s="31"/>
      <c r="H18" s="76"/>
      <c r="I18" s="110"/>
      <c r="J18" s="77"/>
      <c r="K18" s="30">
        <v>0</v>
      </c>
      <c r="L18" s="102"/>
    </row>
    <row r="19" spans="1:12" ht="22" customHeight="1">
      <c r="A19" s="97"/>
      <c r="B19" s="12"/>
      <c r="C19" s="13" t="s">
        <v>88</v>
      </c>
      <c r="D19" s="42"/>
      <c r="E19" s="25"/>
      <c r="F19" s="87"/>
      <c r="G19" s="31"/>
      <c r="H19" s="76"/>
      <c r="I19" s="110"/>
      <c r="J19" s="77"/>
      <c r="K19" s="30">
        <v>0</v>
      </c>
      <c r="L19" s="102"/>
    </row>
    <row r="20" spans="1:12" ht="22" customHeight="1">
      <c r="A20" s="97"/>
      <c r="B20" s="12"/>
      <c r="C20" s="13" t="s">
        <v>89</v>
      </c>
      <c r="D20" s="42"/>
      <c r="E20" s="25"/>
      <c r="F20" s="87"/>
      <c r="G20" s="31"/>
      <c r="H20" s="76"/>
      <c r="I20" s="110"/>
      <c r="J20" s="77"/>
      <c r="K20" s="30">
        <v>0</v>
      </c>
      <c r="L20" s="102"/>
    </row>
    <row r="21" spans="1:12" ht="22" customHeight="1">
      <c r="A21" s="97"/>
      <c r="B21" s="12"/>
      <c r="C21" s="129" t="s">
        <v>90</v>
      </c>
      <c r="D21" s="42"/>
      <c r="E21" s="25"/>
      <c r="F21" s="87"/>
      <c r="G21" s="31"/>
      <c r="H21" s="76"/>
      <c r="I21" s="110"/>
      <c r="J21" s="77"/>
      <c r="K21" s="30">
        <v>0</v>
      </c>
      <c r="L21" s="102"/>
    </row>
    <row r="22" spans="1:12" ht="22" customHeight="1">
      <c r="A22" s="97"/>
      <c r="B22" s="12"/>
      <c r="C22" s="129" t="s">
        <v>90</v>
      </c>
      <c r="D22" s="42"/>
      <c r="E22" s="25"/>
      <c r="F22" s="87"/>
      <c r="G22" s="31"/>
      <c r="H22" s="76"/>
      <c r="I22" s="110"/>
      <c r="J22" s="77"/>
      <c r="K22" s="30">
        <v>0</v>
      </c>
      <c r="L22" s="102"/>
    </row>
    <row r="23" spans="1:12" ht="22" customHeight="1">
      <c r="A23" s="97"/>
      <c r="B23" s="12"/>
      <c r="C23" s="129" t="s">
        <v>90</v>
      </c>
      <c r="D23" s="42"/>
      <c r="E23" s="25">
        <v>43590</v>
      </c>
      <c r="F23" s="87"/>
      <c r="G23" s="31" t="s">
        <v>125</v>
      </c>
      <c r="H23" s="76"/>
      <c r="I23" s="110"/>
      <c r="J23" s="77"/>
      <c r="K23" s="30">
        <v>0</v>
      </c>
      <c r="L23" s="102"/>
    </row>
    <row r="24" spans="1:12" ht="22" customHeight="1">
      <c r="A24" s="97"/>
      <c r="B24" s="12"/>
      <c r="C24" s="129" t="s">
        <v>90</v>
      </c>
      <c r="D24" s="42"/>
      <c r="E24" s="25">
        <v>43225</v>
      </c>
      <c r="F24" s="87"/>
      <c r="G24" s="31" t="s">
        <v>125</v>
      </c>
      <c r="H24" s="76"/>
      <c r="I24" s="110" t="s">
        <v>128</v>
      </c>
      <c r="J24" s="77"/>
      <c r="K24" s="30">
        <v>500</v>
      </c>
      <c r="L24" s="102"/>
    </row>
    <row r="25" spans="1:12" ht="22" customHeight="1">
      <c r="A25" s="97"/>
      <c r="B25" s="12"/>
      <c r="C25" s="129" t="s">
        <v>90</v>
      </c>
      <c r="D25" s="42"/>
      <c r="E25" s="25">
        <v>32666</v>
      </c>
      <c r="F25" s="87"/>
      <c r="G25" s="31" t="s">
        <v>131</v>
      </c>
      <c r="H25" s="76"/>
      <c r="I25" s="110" t="s">
        <v>129</v>
      </c>
      <c r="J25" s="77"/>
      <c r="K25" s="30">
        <v>1500</v>
      </c>
      <c r="L25" s="102"/>
    </row>
    <row r="26" spans="1:12" ht="22" customHeight="1">
      <c r="A26" s="97"/>
      <c r="B26" s="12"/>
      <c r="C26" s="13" t="s">
        <v>90</v>
      </c>
      <c r="D26" s="42"/>
      <c r="E26" s="25">
        <v>41162</v>
      </c>
      <c r="F26" s="87"/>
      <c r="G26" s="31" t="s">
        <v>125</v>
      </c>
      <c r="H26" s="76"/>
      <c r="I26" s="110" t="s">
        <v>130</v>
      </c>
      <c r="J26" s="77"/>
      <c r="K26" s="30">
        <v>1200</v>
      </c>
      <c r="L26" s="102"/>
    </row>
    <row r="27" spans="1:12" ht="22" customHeight="1">
      <c r="A27" s="97"/>
      <c r="B27" s="12"/>
      <c r="C27" s="13" t="s">
        <v>90</v>
      </c>
      <c r="D27" s="42"/>
      <c r="E27" s="25"/>
      <c r="F27" s="87"/>
      <c r="G27" s="31"/>
      <c r="H27" s="76"/>
      <c r="I27" s="110"/>
      <c r="J27" s="77"/>
      <c r="K27" s="30">
        <v>375</v>
      </c>
      <c r="L27" s="102"/>
    </row>
    <row r="28" spans="1:12" ht="22" customHeight="1">
      <c r="A28" s="97"/>
      <c r="B28" s="12"/>
      <c r="C28" s="129" t="s">
        <v>90</v>
      </c>
      <c r="D28" s="42"/>
      <c r="E28" s="25"/>
      <c r="F28" s="87"/>
      <c r="G28" s="31"/>
      <c r="H28" s="76"/>
      <c r="I28" s="110"/>
      <c r="J28" s="77"/>
      <c r="K28" s="30">
        <v>0</v>
      </c>
      <c r="L28" s="102"/>
    </row>
    <row r="29" spans="1:12" ht="22" customHeight="1">
      <c r="A29" s="97"/>
      <c r="B29" s="12"/>
      <c r="C29" s="13" t="s">
        <v>90</v>
      </c>
      <c r="D29" s="42"/>
      <c r="E29" s="25"/>
      <c r="F29" s="87"/>
      <c r="G29" s="31"/>
      <c r="H29" s="76"/>
      <c r="I29" s="110"/>
      <c r="J29" s="77"/>
      <c r="K29" s="30">
        <v>0</v>
      </c>
      <c r="L29" s="102"/>
    </row>
    <row r="30" spans="1:12" ht="22" customHeight="1">
      <c r="A30" s="97"/>
      <c r="B30" s="12"/>
      <c r="C30" s="13" t="s">
        <v>90</v>
      </c>
      <c r="D30" s="42"/>
      <c r="E30" s="25"/>
      <c r="F30" s="87"/>
      <c r="G30" s="31"/>
      <c r="H30" s="76"/>
      <c r="I30" s="110"/>
      <c r="J30" s="77"/>
      <c r="K30" s="30">
        <v>0</v>
      </c>
      <c r="L30" s="102"/>
    </row>
    <row r="31" spans="1:12" ht="22" customHeight="1">
      <c r="A31" s="97"/>
      <c r="B31" s="12"/>
      <c r="C31" s="13" t="s">
        <v>90</v>
      </c>
      <c r="D31" s="42"/>
      <c r="E31" s="25"/>
      <c r="F31" s="87"/>
      <c r="G31" s="31"/>
      <c r="H31" s="76"/>
      <c r="I31" s="110"/>
      <c r="J31" s="77"/>
      <c r="K31" s="30">
        <v>0</v>
      </c>
      <c r="L31" s="102"/>
    </row>
    <row r="32" spans="1:12" ht="22" customHeight="1">
      <c r="A32" s="97"/>
      <c r="B32" s="12"/>
      <c r="C32" s="13" t="s">
        <v>90</v>
      </c>
      <c r="D32" s="42"/>
      <c r="E32" s="25"/>
      <c r="F32" s="87"/>
      <c r="G32" s="31"/>
      <c r="H32" s="76"/>
      <c r="I32" s="110"/>
      <c r="J32" s="77"/>
      <c r="K32" s="30">
        <v>0</v>
      </c>
      <c r="L32" s="102"/>
    </row>
    <row r="33" spans="1:12" ht="22" customHeight="1">
      <c r="A33" s="97"/>
      <c r="B33" s="12"/>
      <c r="C33" s="13" t="s">
        <v>90</v>
      </c>
      <c r="D33" s="42"/>
      <c r="E33" s="25"/>
      <c r="F33" s="87"/>
      <c r="G33" s="31"/>
      <c r="H33" s="76"/>
      <c r="I33" s="110"/>
      <c r="J33" s="77"/>
      <c r="K33" s="30">
        <v>0</v>
      </c>
      <c r="L33" s="102"/>
    </row>
    <row r="34" spans="1:12" ht="22" customHeight="1">
      <c r="A34" s="97"/>
      <c r="B34" s="12"/>
      <c r="C34" s="13" t="s">
        <v>90</v>
      </c>
      <c r="D34" s="42"/>
      <c r="E34" s="25"/>
      <c r="F34" s="87"/>
      <c r="G34" s="31"/>
      <c r="H34" s="76"/>
      <c r="I34" s="110"/>
      <c r="J34" s="77"/>
      <c r="K34" s="30">
        <v>0</v>
      </c>
      <c r="L34" s="102"/>
    </row>
    <row r="35" spans="1:12" ht="22" customHeight="1">
      <c r="A35" s="97"/>
      <c r="B35" s="12"/>
      <c r="C35" s="13" t="s">
        <v>90</v>
      </c>
      <c r="D35" s="42"/>
      <c r="E35" s="25"/>
      <c r="F35" s="87"/>
      <c r="G35" s="31"/>
      <c r="H35" s="76"/>
      <c r="I35" s="110"/>
      <c r="J35" s="77"/>
      <c r="K35" s="30">
        <v>0</v>
      </c>
      <c r="L35" s="102"/>
    </row>
    <row r="36" spans="1:12" ht="22" customHeight="1">
      <c r="A36" s="97"/>
      <c r="B36" s="12"/>
      <c r="C36" s="13" t="s">
        <v>90</v>
      </c>
      <c r="D36" s="42"/>
      <c r="E36" s="25"/>
      <c r="F36" s="87"/>
      <c r="G36" s="31"/>
      <c r="H36" s="76"/>
      <c r="I36" s="110"/>
      <c r="J36" s="77"/>
      <c r="K36" s="30">
        <v>0</v>
      </c>
      <c r="L36" s="102"/>
    </row>
    <row r="37" spans="1:12" ht="22" customHeight="1">
      <c r="A37" s="97"/>
      <c r="B37" s="12"/>
      <c r="C37" s="13" t="s">
        <v>90</v>
      </c>
      <c r="D37" s="42"/>
      <c r="E37" s="25"/>
      <c r="F37" s="87"/>
      <c r="G37" s="31"/>
      <c r="H37" s="76"/>
      <c r="I37" s="110"/>
      <c r="J37" s="77"/>
      <c r="K37" s="30">
        <v>0</v>
      </c>
      <c r="L37" s="102"/>
    </row>
    <row r="38" spans="1:12" ht="22" customHeight="1">
      <c r="A38" s="97"/>
      <c r="B38" s="12"/>
      <c r="C38" s="13" t="s">
        <v>90</v>
      </c>
      <c r="D38" s="42"/>
      <c r="E38" s="25"/>
      <c r="F38" s="87"/>
      <c r="G38" s="31"/>
      <c r="H38" s="76"/>
      <c r="I38" s="110"/>
      <c r="J38" s="77"/>
      <c r="K38" s="30">
        <v>0</v>
      </c>
      <c r="L38" s="102"/>
    </row>
    <row r="39" spans="1:12" ht="22" customHeight="1">
      <c r="A39" s="97"/>
      <c r="B39" s="12"/>
      <c r="C39" s="13" t="s">
        <v>90</v>
      </c>
      <c r="D39" s="42"/>
      <c r="E39" s="25"/>
      <c r="F39" s="87"/>
      <c r="G39" s="31"/>
      <c r="H39" s="76"/>
      <c r="I39" s="110"/>
      <c r="J39" s="77"/>
      <c r="K39" s="30">
        <v>0</v>
      </c>
      <c r="L39" s="102"/>
    </row>
    <row r="40" spans="1:12" ht="22" customHeight="1">
      <c r="A40" s="97"/>
      <c r="B40" s="12"/>
      <c r="C40" s="13" t="s">
        <v>90</v>
      </c>
      <c r="D40" s="42"/>
      <c r="E40" s="25"/>
      <c r="F40" s="87"/>
      <c r="G40" s="31"/>
      <c r="H40" s="76"/>
      <c r="I40" s="110"/>
      <c r="J40" s="77"/>
      <c r="K40" s="30">
        <v>0</v>
      </c>
      <c r="L40" s="102"/>
    </row>
    <row r="41" spans="1:12" ht="22" customHeight="1">
      <c r="A41" s="97"/>
      <c r="B41" s="12"/>
      <c r="C41" s="13" t="s">
        <v>90</v>
      </c>
      <c r="D41" s="42"/>
      <c r="E41" s="25"/>
      <c r="F41" s="87"/>
      <c r="G41" s="31"/>
      <c r="H41" s="76"/>
      <c r="I41" s="110"/>
      <c r="J41" s="77"/>
      <c r="K41" s="30">
        <v>0</v>
      </c>
      <c r="L41" s="102"/>
    </row>
    <row r="42" spans="1:12" ht="22" customHeight="1">
      <c r="A42" s="97"/>
      <c r="B42" s="12"/>
      <c r="C42" s="13" t="s">
        <v>90</v>
      </c>
      <c r="D42" s="42"/>
      <c r="E42" s="25"/>
      <c r="F42" s="87"/>
      <c r="G42" s="31"/>
      <c r="H42" s="76"/>
      <c r="I42" s="111"/>
      <c r="J42" s="77"/>
      <c r="K42" s="30">
        <v>100</v>
      </c>
      <c r="L42" s="102"/>
    </row>
    <row r="43" spans="1:12" ht="5" customHeight="1">
      <c r="A43" s="97"/>
      <c r="B43" s="12"/>
      <c r="C43" s="13"/>
      <c r="D43" s="42"/>
      <c r="E43" s="37"/>
      <c r="F43" s="37"/>
      <c r="G43" s="37"/>
      <c r="H43" s="42"/>
      <c r="I43" s="42"/>
      <c r="J43" s="42"/>
      <c r="K43" s="123"/>
      <c r="L43" s="101"/>
    </row>
    <row r="44" spans="1:12" ht="15" customHeight="1">
      <c r="A44" s="97"/>
      <c r="B44" s="8"/>
      <c r="C44" s="22" t="s">
        <v>124</v>
      </c>
      <c r="D44" s="94"/>
      <c r="E44" s="3"/>
      <c r="F44" s="3"/>
      <c r="G44" s="38"/>
      <c r="H44" s="3"/>
      <c r="I44" s="3"/>
      <c r="J44" s="3"/>
      <c r="K44" s="122">
        <f>SUM(K6:K10)+SUM(K12:K43)</f>
        <v>24575</v>
      </c>
      <c r="L44" s="100"/>
    </row>
    <row r="45" spans="1:12" ht="10" customHeight="1">
      <c r="A45" s="97"/>
      <c r="B45" s="148" t="s">
        <v>91</v>
      </c>
      <c r="C45" s="149"/>
      <c r="D45" s="92"/>
      <c r="E45" s="35"/>
      <c r="F45" s="35"/>
      <c r="G45" s="35"/>
      <c r="H45" s="35"/>
      <c r="I45" s="116"/>
      <c r="J45" s="40"/>
      <c r="K45" s="154" t="s">
        <v>97</v>
      </c>
      <c r="L45" s="100"/>
    </row>
    <row r="46" spans="1:12" ht="16" customHeight="1">
      <c r="A46" s="97"/>
      <c r="B46" s="150"/>
      <c r="C46" s="151"/>
      <c r="D46" s="93"/>
      <c r="E46" s="36"/>
      <c r="F46" s="36"/>
      <c r="G46" s="36"/>
      <c r="H46" s="36"/>
      <c r="I46" s="117"/>
      <c r="J46" s="41"/>
      <c r="K46" s="155"/>
      <c r="L46" s="100"/>
    </row>
    <row r="47" spans="1:12" ht="22" customHeight="1">
      <c r="A47" s="97"/>
      <c r="B47" s="12"/>
      <c r="C47" s="13" t="s">
        <v>92</v>
      </c>
      <c r="D47" s="42"/>
      <c r="E47" s="26"/>
      <c r="F47" s="88"/>
      <c r="G47" s="34"/>
      <c r="H47" s="84"/>
      <c r="I47" s="114"/>
      <c r="J47" s="78"/>
      <c r="K47" s="30">
        <v>100</v>
      </c>
      <c r="L47" s="100"/>
    </row>
    <row r="48" spans="1:12" ht="22" customHeight="1">
      <c r="A48" s="97"/>
      <c r="B48" s="12"/>
      <c r="C48" s="13" t="s">
        <v>77</v>
      </c>
      <c r="D48" s="42"/>
      <c r="E48" s="26"/>
      <c r="F48" s="88"/>
      <c r="G48" s="34"/>
      <c r="H48" s="84"/>
      <c r="I48" s="114"/>
      <c r="J48" s="78"/>
      <c r="K48" s="30">
        <v>50</v>
      </c>
      <c r="L48" s="100"/>
    </row>
    <row r="49" spans="1:12" ht="22" customHeight="1">
      <c r="A49" s="97"/>
      <c r="B49" s="12"/>
      <c r="C49" s="13" t="s">
        <v>93</v>
      </c>
      <c r="D49" s="42"/>
      <c r="E49" s="26"/>
      <c r="F49" s="88"/>
      <c r="G49" s="34"/>
      <c r="H49" s="84"/>
      <c r="I49" s="114"/>
      <c r="J49" s="78"/>
      <c r="K49" s="30">
        <v>450</v>
      </c>
      <c r="L49" s="100"/>
    </row>
    <row r="50" spans="1:12" ht="22" customHeight="1">
      <c r="A50" s="97"/>
      <c r="B50" s="12"/>
      <c r="C50" s="13" t="s">
        <v>94</v>
      </c>
      <c r="D50" s="42"/>
      <c r="E50" s="26"/>
      <c r="F50" s="88"/>
      <c r="G50" s="34"/>
      <c r="H50" s="84"/>
      <c r="I50" s="114"/>
      <c r="J50" s="78"/>
      <c r="K50" s="30">
        <v>0</v>
      </c>
      <c r="L50" s="100"/>
    </row>
    <row r="51" spans="1:12" ht="22" customHeight="1">
      <c r="A51" s="97"/>
      <c r="B51" s="12"/>
      <c r="C51" s="13" t="s">
        <v>95</v>
      </c>
      <c r="D51" s="42"/>
      <c r="E51" s="26"/>
      <c r="F51" s="88"/>
      <c r="G51" s="34"/>
      <c r="H51" s="84"/>
      <c r="I51" s="115"/>
      <c r="J51" s="78"/>
      <c r="K51" s="30">
        <v>0</v>
      </c>
      <c r="L51" s="100"/>
    </row>
    <row r="52" spans="1:12" ht="5" customHeight="1">
      <c r="A52" s="97"/>
      <c r="B52" s="12"/>
      <c r="C52" s="13"/>
      <c r="D52" s="94"/>
      <c r="E52" s="37"/>
      <c r="F52" s="37"/>
      <c r="G52" s="37"/>
      <c r="H52" s="42"/>
      <c r="I52" s="42"/>
      <c r="J52" s="42"/>
      <c r="K52" s="123"/>
      <c r="L52" s="100"/>
    </row>
    <row r="53" spans="1:12" ht="17" customHeight="1">
      <c r="A53" s="97"/>
      <c r="B53" s="8"/>
      <c r="C53" s="19" t="s">
        <v>127</v>
      </c>
      <c r="D53" s="3"/>
      <c r="E53" s="3"/>
      <c r="F53" s="3"/>
      <c r="G53" s="38"/>
      <c r="H53" s="3"/>
      <c r="I53" s="3"/>
      <c r="J53" s="3"/>
      <c r="K53" s="122">
        <f>SUM(K47:K52)</f>
        <v>600</v>
      </c>
      <c r="L53" s="100"/>
    </row>
    <row r="54" spans="1:12" ht="5" customHeight="1">
      <c r="A54" s="97"/>
      <c r="B54" s="20"/>
      <c r="C54" s="136" t="s">
        <v>96</v>
      </c>
      <c r="D54" s="96"/>
      <c r="E54" s="120"/>
      <c r="F54" s="118"/>
      <c r="G54" s="118"/>
      <c r="H54" s="118"/>
      <c r="I54" s="118"/>
      <c r="J54" s="118"/>
      <c r="K54" s="120"/>
      <c r="L54" s="98"/>
    </row>
    <row r="55" spans="1:12" ht="25" customHeight="1" thickBot="1">
      <c r="A55" s="97"/>
      <c r="B55" s="21"/>
      <c r="C55" s="137"/>
      <c r="D55" s="94"/>
      <c r="E55" s="121"/>
      <c r="F55" s="119"/>
      <c r="G55" s="119"/>
      <c r="H55" s="119"/>
      <c r="I55" s="119"/>
      <c r="J55" s="119"/>
      <c r="K55" s="124">
        <f>SUM(K44+K53)</f>
        <v>25175</v>
      </c>
      <c r="L55" s="98"/>
    </row>
    <row r="56" spans="1:12" s="99" customFormat="1" ht="22" customHeight="1" thickTop="1">
      <c r="A56" s="104"/>
      <c r="B56" s="105"/>
      <c r="C56" s="105"/>
      <c r="D56" s="106"/>
      <c r="E56" s="105"/>
      <c r="F56" s="105"/>
      <c r="G56" s="105"/>
      <c r="H56" s="105"/>
      <c r="I56" s="105"/>
      <c r="J56" s="105"/>
      <c r="K56" s="105"/>
      <c r="L56" s="100"/>
    </row>
    <row r="57" spans="1:12" s="99" customFormat="1" ht="22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1:12" s="99" customFormat="1" ht="22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1:12" s="99" customFormat="1" ht="22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1:12" s="99" customFormat="1" ht="22" customHeight="1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2" s="99" customFormat="1" ht="22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1:12" s="99" customFormat="1" ht="22" customHeight="1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1:12" s="99" customFormat="1" ht="22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1:12" s="99" customFormat="1" ht="22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 s="99" customFormat="1" ht="22" customHeight="1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 s="99" customFormat="1" ht="22" customHeight="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 s="99" customFormat="1" ht="22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 s="99" customFormat="1" ht="22" customHeight="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 s="99" customFormat="1" ht="22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 s="99" customFormat="1" ht="22" customHeight="1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 s="99" customFormat="1" ht="22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 s="99" customFormat="1" ht="22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 s="99" customFormat="1" ht="22" customHeight="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 s="99" customFormat="1" ht="22" customHeight="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 s="99" customFormat="1" ht="22" customHeight="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 s="99" customFormat="1" ht="22" customHeight="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 s="99" customFormat="1" ht="22" customHeight="1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 s="99" customFormat="1" ht="22" customHeight="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 s="99" customFormat="1" ht="22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 s="99" customFormat="1" ht="22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 s="99" customFormat="1" ht="22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 s="99" customFormat="1" ht="22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 s="99" customFormat="1" ht="22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 s="99" customFormat="1" ht="22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 s="99" customFormat="1" ht="22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 s="99" customFormat="1" ht="22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 s="99" customFormat="1" ht="22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 s="99" customFormat="1" ht="22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 s="99" customFormat="1" ht="22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 s="99" customFormat="1" ht="22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 s="99" customFormat="1" ht="22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 s="99" customFormat="1" ht="22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 s="99" customFormat="1" ht="22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 s="99" customFormat="1" ht="22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 s="99" customFormat="1" ht="22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 s="99" customFormat="1" ht="22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 s="99" customFormat="1" ht="22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 s="99" customFormat="1" ht="22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 s="99" customFormat="1" ht="22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 s="99" customFormat="1" ht="22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 s="99" customFormat="1" ht="22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 s="99" customFormat="1" ht="22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 s="99" customFormat="1" ht="22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s="99" customFormat="1" ht="22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 s="99" customFormat="1" ht="22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 s="99" customFormat="1" ht="22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 s="99" customFormat="1" ht="22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 s="99" customFormat="1" ht="22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 s="99" customFormat="1" ht="22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 s="99" customFormat="1" ht="22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 s="99" customFormat="1" ht="22" customHeight="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 s="99" customFormat="1" ht="22" customHeight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 s="99" customFormat="1" ht="22" customHeight="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 s="99" customFormat="1" ht="22" customHeight="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 s="99" customFormat="1" ht="22" customHeight="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 s="99" customFormat="1" ht="22" customHeight="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</sheetData>
  <mergeCells count="12">
    <mergeCell ref="B1:K2"/>
    <mergeCell ref="B4:C5"/>
    <mergeCell ref="B10:C11"/>
    <mergeCell ref="B45:C46"/>
    <mergeCell ref="K4:K5"/>
    <mergeCell ref="K10:K11"/>
    <mergeCell ref="K45:K46"/>
    <mergeCell ref="L10:L11"/>
    <mergeCell ref="I4:I5"/>
    <mergeCell ref="C54:C55"/>
    <mergeCell ref="E4:E5"/>
    <mergeCell ref="G4:G5"/>
  </mergeCells>
  <phoneticPr fontId="2" type="noConversion"/>
  <conditionalFormatting sqref="L12 L14:L16">
    <cfRule type="expression" dxfId="151" priority="54">
      <formula>#REF!= TRUE</formula>
    </cfRule>
  </conditionalFormatting>
  <conditionalFormatting sqref="L13">
    <cfRule type="expression" dxfId="150" priority="55">
      <formula>#REF!= TRUE</formula>
    </cfRule>
  </conditionalFormatting>
  <pageMargins left="0.75" right="0.75" top="1" bottom="1" header="0.5" footer="0.5"/>
  <pageSetup scale="40" orientation="portrait" horizontalDpi="0" verticalDpi="0"/>
  <headerFooter alignWithMargins="0"/>
  <colBreaks count="2" manualBreakCount="2">
    <brk id="11" max="1048575" man="1"/>
    <brk id="17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62</xdr:col>
                    <xdr:colOff>0</xdr:colOff>
                    <xdr:row>11</xdr:row>
                    <xdr:rowOff>304800</xdr:rowOff>
                  </from>
                  <to>
                    <xdr:col>62</xdr:col>
                    <xdr:colOff>355600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4" name="Check Box 20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12700</xdr:rowOff>
                  </from>
                  <to>
                    <xdr:col>62</xdr:col>
                    <xdr:colOff>342900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Check Box 21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12700</xdr:rowOff>
                  </from>
                  <to>
                    <xdr:col>62</xdr:col>
                    <xdr:colOff>342900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12700</xdr:rowOff>
                  </from>
                  <to>
                    <xdr:col>62</xdr:col>
                    <xdr:colOff>342900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12700</xdr:rowOff>
                  </from>
                  <to>
                    <xdr:col>62</xdr:col>
                    <xdr:colOff>342900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12700</xdr:rowOff>
                  </from>
                  <to>
                    <xdr:col>62</xdr:col>
                    <xdr:colOff>342900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12700</xdr:rowOff>
                  </from>
                  <to>
                    <xdr:col>62</xdr:col>
                    <xdr:colOff>342900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12700</xdr:rowOff>
                  </from>
                  <to>
                    <xdr:col>62</xdr:col>
                    <xdr:colOff>342900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12700</xdr:rowOff>
                  </from>
                  <to>
                    <xdr:col>62</xdr:col>
                    <xdr:colOff>342900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12700</xdr:rowOff>
                  </from>
                  <to>
                    <xdr:col>62</xdr:col>
                    <xdr:colOff>342900</xdr:colOff>
                    <xdr:row>35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12700</xdr:rowOff>
                  </from>
                  <to>
                    <xdr:col>62</xdr:col>
                    <xdr:colOff>342900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12700</xdr:rowOff>
                  </from>
                  <to>
                    <xdr:col>62</xdr:col>
                    <xdr:colOff>342900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12700</xdr:rowOff>
                  </from>
                  <to>
                    <xdr:col>62</xdr:col>
                    <xdr:colOff>342900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Check Box 32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12700</xdr:rowOff>
                  </from>
                  <to>
                    <xdr:col>62</xdr:col>
                    <xdr:colOff>342900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Check Box 33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12700</xdr:rowOff>
                  </from>
                  <to>
                    <xdr:col>62</xdr:col>
                    <xdr:colOff>342900</xdr:colOff>
                    <xdr:row>40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12700</xdr:rowOff>
                  </from>
                  <to>
                    <xdr:col>62</xdr:col>
                    <xdr:colOff>342900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12700</xdr:rowOff>
                  </from>
                  <to>
                    <xdr:col>62</xdr:col>
                    <xdr:colOff>342900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Fill="0" autoLine="0" autoPict="0">
                <anchor moveWithCells="1">
                  <from>
                    <xdr:col>62</xdr:col>
                    <xdr:colOff>0</xdr:colOff>
                    <xdr:row>42</xdr:row>
                    <xdr:rowOff>12700</xdr:rowOff>
                  </from>
                  <to>
                    <xdr:col>62</xdr:col>
                    <xdr:colOff>342900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1" name="Check Box 53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304800</xdr:rowOff>
                  </from>
                  <to>
                    <xdr:col>62</xdr:col>
                    <xdr:colOff>355600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2" name="Check Box 54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304800</xdr:rowOff>
                  </from>
                  <to>
                    <xdr:col>62</xdr:col>
                    <xdr:colOff>355600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3" name="Check Box 55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304800</xdr:rowOff>
                  </from>
                  <to>
                    <xdr:col>62</xdr:col>
                    <xdr:colOff>355600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4" name="Check Box 56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304800</xdr:rowOff>
                  </from>
                  <to>
                    <xdr:col>62</xdr:col>
                    <xdr:colOff>355600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5" name="Check Box 57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304800</xdr:rowOff>
                  </from>
                  <to>
                    <xdr:col>62</xdr:col>
                    <xdr:colOff>355600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6" name="Check Box 58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304800</xdr:rowOff>
                  </from>
                  <to>
                    <xdr:col>62</xdr:col>
                    <xdr:colOff>355600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7" name="Check Box 59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304800</xdr:rowOff>
                  </from>
                  <to>
                    <xdr:col>62</xdr:col>
                    <xdr:colOff>355600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8" name="Check Box 60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304800</xdr:rowOff>
                  </from>
                  <to>
                    <xdr:col>62</xdr:col>
                    <xdr:colOff>355600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9" name="Check Box 61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304800</xdr:rowOff>
                  </from>
                  <to>
                    <xdr:col>62</xdr:col>
                    <xdr:colOff>355600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0" name="Check Box 62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304800</xdr:rowOff>
                  </from>
                  <to>
                    <xdr:col>62</xdr:col>
                    <xdr:colOff>355600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1" name="Check Box 63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304800</xdr:rowOff>
                  </from>
                  <to>
                    <xdr:col>62</xdr:col>
                    <xdr:colOff>355600</xdr:colOff>
                    <xdr:row>38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2" name="Check Box 64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304800</xdr:rowOff>
                  </from>
                  <to>
                    <xdr:col>62</xdr:col>
                    <xdr:colOff>355600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3" name="Check Box 65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304800</xdr:rowOff>
                  </from>
                  <to>
                    <xdr:col>62</xdr:col>
                    <xdr:colOff>355600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4" name="Check Box 66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304800</xdr:rowOff>
                  </from>
                  <to>
                    <xdr:col>62</xdr:col>
                    <xdr:colOff>355600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5" name="Check Box 67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304800</xdr:rowOff>
                  </from>
                  <to>
                    <xdr:col>62</xdr:col>
                    <xdr:colOff>355600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6" name="Check Box 68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304800</xdr:rowOff>
                  </from>
                  <to>
                    <xdr:col>62</xdr:col>
                    <xdr:colOff>355600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7" name="Check Box 70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292100</xdr:rowOff>
                  </from>
                  <to>
                    <xdr:col>62</xdr:col>
                    <xdr:colOff>317500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8" name="Check Box 71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292100</xdr:rowOff>
                  </from>
                  <to>
                    <xdr:col>62</xdr:col>
                    <xdr:colOff>317500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9" name="Check Box 72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292100</xdr:rowOff>
                  </from>
                  <to>
                    <xdr:col>62</xdr:col>
                    <xdr:colOff>317500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0" name="Check Box 73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292100</xdr:rowOff>
                  </from>
                  <to>
                    <xdr:col>62</xdr:col>
                    <xdr:colOff>317500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1" name="Check Box 74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292100</xdr:rowOff>
                  </from>
                  <to>
                    <xdr:col>62</xdr:col>
                    <xdr:colOff>317500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2" name="Check Box 75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292100</xdr:rowOff>
                  </from>
                  <to>
                    <xdr:col>62</xdr:col>
                    <xdr:colOff>317500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3" name="Check Box 76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292100</xdr:rowOff>
                  </from>
                  <to>
                    <xdr:col>62</xdr:col>
                    <xdr:colOff>317500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4" name="Check Box 77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292100</xdr:rowOff>
                  </from>
                  <to>
                    <xdr:col>62</xdr:col>
                    <xdr:colOff>317500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5" name="Check Box 78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292100</xdr:rowOff>
                  </from>
                  <to>
                    <xdr:col>62</xdr:col>
                    <xdr:colOff>317500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6" name="Check Box 79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292100</xdr:rowOff>
                  </from>
                  <to>
                    <xdr:col>62</xdr:col>
                    <xdr:colOff>317500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7" name="Check Box 80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292100</xdr:rowOff>
                  </from>
                  <to>
                    <xdr:col>62</xdr:col>
                    <xdr:colOff>317500</xdr:colOff>
                    <xdr:row>38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8" name="Check Box 81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292100</xdr:rowOff>
                  </from>
                  <to>
                    <xdr:col>62</xdr:col>
                    <xdr:colOff>317500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9" name="Check Box 82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292100</xdr:rowOff>
                  </from>
                  <to>
                    <xdr:col>62</xdr:col>
                    <xdr:colOff>317500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" name="Check Box 83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292100</xdr:rowOff>
                  </from>
                  <to>
                    <xdr:col>62</xdr:col>
                    <xdr:colOff>317500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1" name="Check Box 84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292100</xdr:rowOff>
                  </from>
                  <to>
                    <xdr:col>62</xdr:col>
                    <xdr:colOff>317500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2" name="Check Box 85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292100</xdr:rowOff>
                  </from>
                  <to>
                    <xdr:col>62</xdr:col>
                    <xdr:colOff>317500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3" name="Check Box 87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317500</xdr:rowOff>
                  </from>
                  <to>
                    <xdr:col>62</xdr:col>
                    <xdr:colOff>317500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4" name="Check Box 88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317500</xdr:rowOff>
                  </from>
                  <to>
                    <xdr:col>62</xdr:col>
                    <xdr:colOff>317500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5" name="Check Box 89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317500</xdr:rowOff>
                  </from>
                  <to>
                    <xdr:col>62</xdr:col>
                    <xdr:colOff>317500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6" name="Check Box 90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317500</xdr:rowOff>
                  </from>
                  <to>
                    <xdr:col>62</xdr:col>
                    <xdr:colOff>317500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7" name="Check Box 91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317500</xdr:rowOff>
                  </from>
                  <to>
                    <xdr:col>62</xdr:col>
                    <xdr:colOff>317500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8" name="Check Box 92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317500</xdr:rowOff>
                  </from>
                  <to>
                    <xdr:col>62</xdr:col>
                    <xdr:colOff>317500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9" name="Check Box 93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317500</xdr:rowOff>
                  </from>
                  <to>
                    <xdr:col>62</xdr:col>
                    <xdr:colOff>317500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0" name="Check Box 94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317500</xdr:rowOff>
                  </from>
                  <to>
                    <xdr:col>62</xdr:col>
                    <xdr:colOff>317500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1" name="Check Box 95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317500</xdr:rowOff>
                  </from>
                  <to>
                    <xdr:col>62</xdr:col>
                    <xdr:colOff>317500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2" name="Check Box 96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317500</xdr:rowOff>
                  </from>
                  <to>
                    <xdr:col>62</xdr:col>
                    <xdr:colOff>317500</xdr:colOff>
                    <xdr:row>37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3" name="Check Box 97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317500</xdr:rowOff>
                  </from>
                  <to>
                    <xdr:col>62</xdr:col>
                    <xdr:colOff>317500</xdr:colOff>
                    <xdr:row>38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4" name="Check Box 98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317500</xdr:rowOff>
                  </from>
                  <to>
                    <xdr:col>62</xdr:col>
                    <xdr:colOff>317500</xdr:colOff>
                    <xdr:row>39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5" name="Check Box 99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317500</xdr:rowOff>
                  </from>
                  <to>
                    <xdr:col>62</xdr:col>
                    <xdr:colOff>317500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6" name="Check Box 100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317500</xdr:rowOff>
                  </from>
                  <to>
                    <xdr:col>62</xdr:col>
                    <xdr:colOff>317500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7" name="Check Box 101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317500</xdr:rowOff>
                  </from>
                  <to>
                    <xdr:col>62</xdr:col>
                    <xdr:colOff>317500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8" name="Check Box 102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317500</xdr:rowOff>
                  </from>
                  <to>
                    <xdr:col>62</xdr:col>
                    <xdr:colOff>317500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9" name="Check Box 104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292100</xdr:rowOff>
                  </from>
                  <to>
                    <xdr:col>62</xdr:col>
                    <xdr:colOff>342900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0" name="Check Box 105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292100</xdr:rowOff>
                  </from>
                  <to>
                    <xdr:col>62</xdr:col>
                    <xdr:colOff>342900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1" name="Check Box 106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292100</xdr:rowOff>
                  </from>
                  <to>
                    <xdr:col>62</xdr:col>
                    <xdr:colOff>342900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2" name="Check Box 107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292100</xdr:rowOff>
                  </from>
                  <to>
                    <xdr:col>62</xdr:col>
                    <xdr:colOff>342900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3" name="Check Box 108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292100</xdr:rowOff>
                  </from>
                  <to>
                    <xdr:col>62</xdr:col>
                    <xdr:colOff>342900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4" name="Check Box 109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292100</xdr:rowOff>
                  </from>
                  <to>
                    <xdr:col>62</xdr:col>
                    <xdr:colOff>342900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5" name="Check Box 110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292100</xdr:rowOff>
                  </from>
                  <to>
                    <xdr:col>62</xdr:col>
                    <xdr:colOff>342900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6" name="Check Box 111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292100</xdr:rowOff>
                  </from>
                  <to>
                    <xdr:col>62</xdr:col>
                    <xdr:colOff>342900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7" name="Check Box 112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292100</xdr:rowOff>
                  </from>
                  <to>
                    <xdr:col>62</xdr:col>
                    <xdr:colOff>342900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8" name="Check Box 113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292100</xdr:rowOff>
                  </from>
                  <to>
                    <xdr:col>62</xdr:col>
                    <xdr:colOff>342900</xdr:colOff>
                    <xdr:row>37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9" name="Check Box 114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292100</xdr:rowOff>
                  </from>
                  <to>
                    <xdr:col>62</xdr:col>
                    <xdr:colOff>342900</xdr:colOff>
                    <xdr:row>38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0" name="Check Box 115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292100</xdr:rowOff>
                  </from>
                  <to>
                    <xdr:col>62</xdr:col>
                    <xdr:colOff>342900</xdr:colOff>
                    <xdr:row>39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1" name="Check Box 116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292100</xdr:rowOff>
                  </from>
                  <to>
                    <xdr:col>62</xdr:col>
                    <xdr:colOff>342900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2" name="Check Box 117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292100</xdr:rowOff>
                  </from>
                  <to>
                    <xdr:col>62</xdr:col>
                    <xdr:colOff>342900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3" name="Check Box 118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292100</xdr:rowOff>
                  </from>
                  <to>
                    <xdr:col>62</xdr:col>
                    <xdr:colOff>342900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4" name="Check Box 119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292100</xdr:rowOff>
                  </from>
                  <to>
                    <xdr:col>62</xdr:col>
                    <xdr:colOff>342900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5" name="Check Box 121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292100</xdr:rowOff>
                  </from>
                  <to>
                    <xdr:col>62</xdr:col>
                    <xdr:colOff>292100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6" name="Check Box 122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292100</xdr:rowOff>
                  </from>
                  <to>
                    <xdr:col>62</xdr:col>
                    <xdr:colOff>292100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7" name="Check Box 123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292100</xdr:rowOff>
                  </from>
                  <to>
                    <xdr:col>62</xdr:col>
                    <xdr:colOff>292100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8" name="Check Box 124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292100</xdr:rowOff>
                  </from>
                  <to>
                    <xdr:col>62</xdr:col>
                    <xdr:colOff>292100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9" name="Check Box 125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292100</xdr:rowOff>
                  </from>
                  <to>
                    <xdr:col>62</xdr:col>
                    <xdr:colOff>292100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0" name="Check Box 126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292100</xdr:rowOff>
                  </from>
                  <to>
                    <xdr:col>62</xdr:col>
                    <xdr:colOff>292100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1" name="Check Box 127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292100</xdr:rowOff>
                  </from>
                  <to>
                    <xdr:col>62</xdr:col>
                    <xdr:colOff>292100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92" name="Check Box 128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292100</xdr:rowOff>
                  </from>
                  <to>
                    <xdr:col>62</xdr:col>
                    <xdr:colOff>292100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3" name="Check Box 129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292100</xdr:rowOff>
                  </from>
                  <to>
                    <xdr:col>62</xdr:col>
                    <xdr:colOff>292100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4" name="Check Box 130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292100</xdr:rowOff>
                  </from>
                  <to>
                    <xdr:col>62</xdr:col>
                    <xdr:colOff>292100</xdr:colOff>
                    <xdr:row>37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5" name="Check Box 131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292100</xdr:rowOff>
                  </from>
                  <to>
                    <xdr:col>62</xdr:col>
                    <xdr:colOff>292100</xdr:colOff>
                    <xdr:row>38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6" name="Check Box 132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292100</xdr:rowOff>
                  </from>
                  <to>
                    <xdr:col>62</xdr:col>
                    <xdr:colOff>292100</xdr:colOff>
                    <xdr:row>39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7" name="Check Box 133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292100</xdr:rowOff>
                  </from>
                  <to>
                    <xdr:col>62</xdr:col>
                    <xdr:colOff>292100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8" name="Check Box 134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292100</xdr:rowOff>
                  </from>
                  <to>
                    <xdr:col>62</xdr:col>
                    <xdr:colOff>292100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9" name="Check Box 135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292100</xdr:rowOff>
                  </from>
                  <to>
                    <xdr:col>62</xdr:col>
                    <xdr:colOff>292100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0" name="Check Box 136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292100</xdr:rowOff>
                  </from>
                  <to>
                    <xdr:col>62</xdr:col>
                    <xdr:colOff>292100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1" name="Check Box 138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292100</xdr:rowOff>
                  </from>
                  <to>
                    <xdr:col>62</xdr:col>
                    <xdr:colOff>292100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2" name="Check Box 139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292100</xdr:rowOff>
                  </from>
                  <to>
                    <xdr:col>62</xdr:col>
                    <xdr:colOff>292100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3" name="Check Box 140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292100</xdr:rowOff>
                  </from>
                  <to>
                    <xdr:col>62</xdr:col>
                    <xdr:colOff>292100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4" name="Check Box 141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292100</xdr:rowOff>
                  </from>
                  <to>
                    <xdr:col>62</xdr:col>
                    <xdr:colOff>292100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5" name="Check Box 142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292100</xdr:rowOff>
                  </from>
                  <to>
                    <xdr:col>62</xdr:col>
                    <xdr:colOff>292100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6" name="Check Box 143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292100</xdr:rowOff>
                  </from>
                  <to>
                    <xdr:col>62</xdr:col>
                    <xdr:colOff>292100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7" name="Check Box 144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292100</xdr:rowOff>
                  </from>
                  <to>
                    <xdr:col>62</xdr:col>
                    <xdr:colOff>292100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8" name="Check Box 145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292100</xdr:rowOff>
                  </from>
                  <to>
                    <xdr:col>62</xdr:col>
                    <xdr:colOff>292100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9" name="Check Box 146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292100</xdr:rowOff>
                  </from>
                  <to>
                    <xdr:col>62</xdr:col>
                    <xdr:colOff>292100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0" name="Check Box 147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292100</xdr:rowOff>
                  </from>
                  <to>
                    <xdr:col>62</xdr:col>
                    <xdr:colOff>292100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1" name="Check Box 148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292100</xdr:rowOff>
                  </from>
                  <to>
                    <xdr:col>62</xdr:col>
                    <xdr:colOff>292100</xdr:colOff>
                    <xdr:row>38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2" name="Check Box 149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292100</xdr:rowOff>
                  </from>
                  <to>
                    <xdr:col>62</xdr:col>
                    <xdr:colOff>292100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3" name="Check Box 150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292100</xdr:rowOff>
                  </from>
                  <to>
                    <xdr:col>62</xdr:col>
                    <xdr:colOff>292100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4" name="Check Box 151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292100</xdr:rowOff>
                  </from>
                  <to>
                    <xdr:col>62</xdr:col>
                    <xdr:colOff>292100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5" name="Check Box 152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292100</xdr:rowOff>
                  </from>
                  <to>
                    <xdr:col>62</xdr:col>
                    <xdr:colOff>292100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6" name="Check Box 153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292100</xdr:rowOff>
                  </from>
                  <to>
                    <xdr:col>62</xdr:col>
                    <xdr:colOff>292100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7" name="Check Box 155">
              <controlPr defaultSize="0" autoFill="0" autoLine="0" autoPict="0">
                <anchor moveWithCells="1">
                  <from>
                    <xdr:col>62</xdr:col>
                    <xdr:colOff>0</xdr:colOff>
                    <xdr:row>12</xdr:row>
                    <xdr:rowOff>292100</xdr:rowOff>
                  </from>
                  <to>
                    <xdr:col>62</xdr:col>
                    <xdr:colOff>317500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8" name="Check Box 156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292100</xdr:rowOff>
                  </from>
                  <to>
                    <xdr:col>62</xdr:col>
                    <xdr:colOff>317500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9" name="Check Box 157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292100</xdr:rowOff>
                  </from>
                  <to>
                    <xdr:col>62</xdr:col>
                    <xdr:colOff>317500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0" name="Check Box 158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292100</xdr:rowOff>
                  </from>
                  <to>
                    <xdr:col>62</xdr:col>
                    <xdr:colOff>317500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1" name="Check Box 159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292100</xdr:rowOff>
                  </from>
                  <to>
                    <xdr:col>62</xdr:col>
                    <xdr:colOff>317500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2" name="Check Box 160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292100</xdr:rowOff>
                  </from>
                  <to>
                    <xdr:col>62</xdr:col>
                    <xdr:colOff>317500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3" name="Check Box 161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292100</xdr:rowOff>
                  </from>
                  <to>
                    <xdr:col>62</xdr:col>
                    <xdr:colOff>317500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4" name="Check Box 162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292100</xdr:rowOff>
                  </from>
                  <to>
                    <xdr:col>62</xdr:col>
                    <xdr:colOff>317500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5" name="Check Box 163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292100</xdr:rowOff>
                  </from>
                  <to>
                    <xdr:col>62</xdr:col>
                    <xdr:colOff>317500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6" name="Check Box 164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292100</xdr:rowOff>
                  </from>
                  <to>
                    <xdr:col>62</xdr:col>
                    <xdr:colOff>317500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7" name="Check Box 165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292100</xdr:rowOff>
                  </from>
                  <to>
                    <xdr:col>62</xdr:col>
                    <xdr:colOff>317500</xdr:colOff>
                    <xdr:row>38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8" name="Check Box 166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292100</xdr:rowOff>
                  </from>
                  <to>
                    <xdr:col>62</xdr:col>
                    <xdr:colOff>317500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9" name="Check Box 167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292100</xdr:rowOff>
                  </from>
                  <to>
                    <xdr:col>62</xdr:col>
                    <xdr:colOff>317500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30" name="Check Box 168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292100</xdr:rowOff>
                  </from>
                  <to>
                    <xdr:col>62</xdr:col>
                    <xdr:colOff>317500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1" name="Check Box 169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292100</xdr:rowOff>
                  </from>
                  <to>
                    <xdr:col>62</xdr:col>
                    <xdr:colOff>317500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2" name="Check Box 170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292100</xdr:rowOff>
                  </from>
                  <to>
                    <xdr:col>62</xdr:col>
                    <xdr:colOff>317500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3" name="Check Box 173">
              <controlPr defaultSize="0" autoFill="0" autoLine="0" autoPict="0">
                <anchor moveWithCells="1">
                  <from>
                    <xdr:col>62</xdr:col>
                    <xdr:colOff>0</xdr:colOff>
                    <xdr:row>13</xdr:row>
                    <xdr:rowOff>304800</xdr:rowOff>
                  </from>
                  <to>
                    <xdr:col>62</xdr:col>
                    <xdr:colOff>317500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4" name="Check Box 174">
              <controlPr defaultSize="0" autoFill="0" autoLine="0" autoPict="0">
                <anchor moveWithCells="1">
                  <from>
                    <xdr:col>62</xdr:col>
                    <xdr:colOff>0</xdr:colOff>
                    <xdr:row>14</xdr:row>
                    <xdr:rowOff>304800</xdr:rowOff>
                  </from>
                  <to>
                    <xdr:col>62</xdr:col>
                    <xdr:colOff>317500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5" name="Check Box 175">
              <controlPr defaultSize="0" autoFill="0" autoLine="0" autoPict="0">
                <anchor moveWithCells="1">
                  <from>
                    <xdr:col>62</xdr:col>
                    <xdr:colOff>0</xdr:colOff>
                    <xdr:row>15</xdr:row>
                    <xdr:rowOff>304800</xdr:rowOff>
                  </from>
                  <to>
                    <xdr:col>62</xdr:col>
                    <xdr:colOff>317500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6" name="Check Box 176">
              <controlPr defaultSize="0" autoFill="0" autoLine="0" autoPict="0">
                <anchor moveWithCells="1">
                  <from>
                    <xdr:col>62</xdr:col>
                    <xdr:colOff>0</xdr:colOff>
                    <xdr:row>16</xdr:row>
                    <xdr:rowOff>304800</xdr:rowOff>
                  </from>
                  <to>
                    <xdr:col>62</xdr:col>
                    <xdr:colOff>317500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37" name="Check Box 177">
              <controlPr defaultSize="0" autoFill="0" autoLine="0" autoPict="0">
                <anchor moveWithCells="1">
                  <from>
                    <xdr:col>62</xdr:col>
                    <xdr:colOff>0</xdr:colOff>
                    <xdr:row>17</xdr:row>
                    <xdr:rowOff>304800</xdr:rowOff>
                  </from>
                  <to>
                    <xdr:col>62</xdr:col>
                    <xdr:colOff>317500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38" name="Check Box 178">
              <controlPr defaultSize="0" autoFill="0" autoLine="0" autoPict="0">
                <anchor moveWithCells="1">
                  <from>
                    <xdr:col>62</xdr:col>
                    <xdr:colOff>0</xdr:colOff>
                    <xdr:row>18</xdr:row>
                    <xdr:rowOff>304800</xdr:rowOff>
                  </from>
                  <to>
                    <xdr:col>62</xdr:col>
                    <xdr:colOff>317500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39" name="Check Box 179">
              <controlPr defaultSize="0" autoFill="0" autoLine="0" autoPict="0">
                <anchor moveWithCells="1">
                  <from>
                    <xdr:col>62</xdr:col>
                    <xdr:colOff>0</xdr:colOff>
                    <xdr:row>19</xdr:row>
                    <xdr:rowOff>304800</xdr:rowOff>
                  </from>
                  <to>
                    <xdr:col>62</xdr:col>
                    <xdr:colOff>317500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0" name="Check Box 180">
              <controlPr defaultSize="0" autoFill="0" autoLine="0" autoPict="0">
                <anchor moveWithCells="1">
                  <from>
                    <xdr:col>62</xdr:col>
                    <xdr:colOff>0</xdr:colOff>
                    <xdr:row>34</xdr:row>
                    <xdr:rowOff>304800</xdr:rowOff>
                  </from>
                  <to>
                    <xdr:col>62</xdr:col>
                    <xdr:colOff>317500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1" name="Check Box 181">
              <controlPr defaultSize="0" autoFill="0" autoLine="0" autoPict="0">
                <anchor moveWithCells="1">
                  <from>
                    <xdr:col>62</xdr:col>
                    <xdr:colOff>0</xdr:colOff>
                    <xdr:row>35</xdr:row>
                    <xdr:rowOff>304800</xdr:rowOff>
                  </from>
                  <to>
                    <xdr:col>62</xdr:col>
                    <xdr:colOff>317500</xdr:colOff>
                    <xdr:row>37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2" name="Check Box 182">
              <controlPr defaultSize="0" autoFill="0" autoLine="0" autoPict="0">
                <anchor moveWithCells="1">
                  <from>
                    <xdr:col>62</xdr:col>
                    <xdr:colOff>0</xdr:colOff>
                    <xdr:row>36</xdr:row>
                    <xdr:rowOff>304800</xdr:rowOff>
                  </from>
                  <to>
                    <xdr:col>62</xdr:col>
                    <xdr:colOff>317500</xdr:colOff>
                    <xdr:row>38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3" name="Check Box 183">
              <controlPr defaultSize="0" autoFill="0" autoLine="0" autoPict="0">
                <anchor moveWithCells="1">
                  <from>
                    <xdr:col>62</xdr:col>
                    <xdr:colOff>0</xdr:colOff>
                    <xdr:row>37</xdr:row>
                    <xdr:rowOff>304800</xdr:rowOff>
                  </from>
                  <to>
                    <xdr:col>62</xdr:col>
                    <xdr:colOff>317500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4" name="Check Box 184">
              <controlPr defaultSize="0" autoFill="0" autoLine="0" autoPict="0">
                <anchor moveWithCells="1">
                  <from>
                    <xdr:col>62</xdr:col>
                    <xdr:colOff>0</xdr:colOff>
                    <xdr:row>38</xdr:row>
                    <xdr:rowOff>304800</xdr:rowOff>
                  </from>
                  <to>
                    <xdr:col>62</xdr:col>
                    <xdr:colOff>317500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5" name="Check Box 185">
              <controlPr defaultSize="0" autoFill="0" autoLine="0" autoPict="0">
                <anchor moveWithCells="1">
                  <from>
                    <xdr:col>62</xdr:col>
                    <xdr:colOff>0</xdr:colOff>
                    <xdr:row>39</xdr:row>
                    <xdr:rowOff>304800</xdr:rowOff>
                  </from>
                  <to>
                    <xdr:col>62</xdr:col>
                    <xdr:colOff>317500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6" name="Check Box 186">
              <controlPr defaultSize="0" autoFill="0" autoLine="0" autoPict="0">
                <anchor moveWithCells="1">
                  <from>
                    <xdr:col>62</xdr:col>
                    <xdr:colOff>0</xdr:colOff>
                    <xdr:row>40</xdr:row>
                    <xdr:rowOff>304800</xdr:rowOff>
                  </from>
                  <to>
                    <xdr:col>62</xdr:col>
                    <xdr:colOff>317500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47" name="Check Box 187">
              <controlPr defaultSize="0" autoFill="0" autoLine="0" autoPict="0">
                <anchor moveWithCells="1">
                  <from>
                    <xdr:col>62</xdr:col>
                    <xdr:colOff>0</xdr:colOff>
                    <xdr:row>41</xdr:row>
                    <xdr:rowOff>304800</xdr:rowOff>
                  </from>
                  <to>
                    <xdr:col>62</xdr:col>
                    <xdr:colOff>317500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142B-737C-6846-86AF-63E2A7E0402D}">
  <dimension ref="A1:AF916"/>
  <sheetViews>
    <sheetView zoomScale="130" zoomScaleNormal="130" workbookViewId="0">
      <selection activeCell="C25" sqref="C25"/>
    </sheetView>
  </sheetViews>
  <sheetFormatPr baseColWidth="10" defaultRowHeight="22" customHeight="1"/>
  <cols>
    <col min="1" max="1" width="3.6640625" style="1" customWidth="1"/>
    <col min="2" max="2" width="72.83203125" style="1" customWidth="1"/>
    <col min="3" max="4" width="23.6640625" style="1" customWidth="1"/>
    <col min="5" max="5" width="21.33203125" style="1" customWidth="1"/>
    <col min="6" max="6" width="8.83203125" style="1" customWidth="1"/>
    <col min="7" max="7" width="20" style="1" customWidth="1"/>
    <col min="8" max="8" width="8.83203125" style="1" customWidth="1"/>
    <col min="9" max="9" width="8.83203125" customWidth="1"/>
    <col min="10" max="10" width="15.33203125" customWidth="1"/>
    <col min="11" max="11" width="17.33203125" customWidth="1"/>
    <col min="12" max="13" width="14.83203125" customWidth="1"/>
    <col min="14" max="14" width="14.6640625" customWidth="1"/>
    <col min="15" max="15" width="14.83203125" customWidth="1"/>
    <col min="16" max="16" width="13.1640625" customWidth="1"/>
    <col min="17" max="17" width="13.33203125" customWidth="1"/>
    <col min="18" max="18" width="12.6640625" customWidth="1"/>
    <col min="19" max="19" width="12.83203125" customWidth="1"/>
    <col min="20" max="21" width="13.83203125" customWidth="1"/>
    <col min="22" max="22" width="19.6640625" customWidth="1"/>
    <col min="23" max="23" width="19.83203125" customWidth="1"/>
    <col min="24" max="32" width="8.83203125" hidden="1" customWidth="1"/>
    <col min="33" max="256" width="8.83203125" style="99" customWidth="1"/>
    <col min="257" max="16384" width="10.83203125" style="99"/>
  </cols>
  <sheetData>
    <row r="1" spans="1:32" ht="22" customHeight="1" thickTop="1" thickBot="1">
      <c r="A1" s="156" t="s">
        <v>122</v>
      </c>
      <c r="B1" s="156"/>
      <c r="C1" s="156"/>
      <c r="D1" s="156"/>
      <c r="E1" s="156"/>
      <c r="F1" s="91"/>
      <c r="G1" s="3"/>
      <c r="H1" s="3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32" ht="22" customHeight="1" thickTop="1">
      <c r="A2" s="157"/>
      <c r="B2" s="157"/>
      <c r="C2" s="157"/>
      <c r="D2" s="157"/>
      <c r="E2" s="157"/>
      <c r="F2" s="91"/>
      <c r="G2" s="3"/>
      <c r="H2" s="3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32" ht="125" customHeight="1">
      <c r="A3" s="125"/>
      <c r="B3" s="128"/>
      <c r="C3" s="126"/>
      <c r="D3" s="126"/>
      <c r="E3" s="127"/>
      <c r="F3" s="91"/>
      <c r="G3" s="3"/>
      <c r="H3" s="3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32" ht="22" customHeight="1">
      <c r="A4" s="158" t="s">
        <v>80</v>
      </c>
      <c r="B4" s="159"/>
      <c r="C4" s="164" t="s">
        <v>111</v>
      </c>
      <c r="D4" s="164" t="s">
        <v>112</v>
      </c>
      <c r="E4" s="162" t="s">
        <v>97</v>
      </c>
      <c r="F4" s="177" t="s">
        <v>121</v>
      </c>
      <c r="G4" s="167"/>
      <c r="H4" s="166" t="s">
        <v>120</v>
      </c>
      <c r="I4" s="167"/>
      <c r="J4" s="166" t="s">
        <v>119</v>
      </c>
      <c r="K4" s="167"/>
      <c r="L4" s="166" t="s">
        <v>118</v>
      </c>
      <c r="M4" s="167"/>
      <c r="N4" s="166" t="s">
        <v>117</v>
      </c>
      <c r="O4" s="167"/>
      <c r="P4" s="166" t="s">
        <v>116</v>
      </c>
      <c r="Q4" s="167"/>
      <c r="R4" s="166" t="s">
        <v>115</v>
      </c>
      <c r="S4" s="167"/>
      <c r="T4" s="166" t="s">
        <v>114</v>
      </c>
      <c r="U4" s="167"/>
      <c r="V4" s="170" t="s">
        <v>113</v>
      </c>
      <c r="W4" s="167"/>
    </row>
    <row r="5" spans="1:32" ht="27" customHeight="1">
      <c r="A5" s="160"/>
      <c r="B5" s="161"/>
      <c r="C5" s="165"/>
      <c r="D5" s="165"/>
      <c r="E5" s="163"/>
      <c r="F5" s="178"/>
      <c r="G5" s="169"/>
      <c r="H5" s="168"/>
      <c r="I5" s="169"/>
      <c r="J5" s="168"/>
      <c r="K5" s="169"/>
      <c r="L5" s="168"/>
      <c r="M5" s="169"/>
      <c r="N5" s="168"/>
      <c r="O5" s="169"/>
      <c r="P5" s="168"/>
      <c r="Q5" s="169"/>
      <c r="R5" s="168"/>
      <c r="S5" s="169"/>
      <c r="T5" s="168"/>
      <c r="U5" s="169"/>
      <c r="V5" s="171"/>
      <c r="W5" s="169"/>
    </row>
    <row r="6" spans="1:32" ht="22" customHeight="1">
      <c r="A6" s="12"/>
      <c r="B6" s="13" t="str">
        <f>Improvements!C12</f>
        <v xml:space="preserve">Roof </v>
      </c>
      <c r="C6" s="25">
        <f>Improvements!E12</f>
        <v>2052018</v>
      </c>
      <c r="D6" s="31">
        <f>Improvements!G12</f>
        <v>0</v>
      </c>
      <c r="E6" s="29">
        <f>Improvements!K12</f>
        <v>100</v>
      </c>
      <c r="F6" s="172"/>
      <c r="G6" s="173"/>
      <c r="H6" s="174"/>
      <c r="I6" s="174"/>
      <c r="J6" s="175"/>
      <c r="K6" s="176"/>
      <c r="L6" s="175"/>
      <c r="M6" s="176"/>
      <c r="N6" s="175"/>
      <c r="O6" s="176"/>
      <c r="P6" s="175"/>
      <c r="Q6" s="176"/>
      <c r="R6" s="175"/>
      <c r="S6" s="176"/>
      <c r="T6" s="175"/>
      <c r="U6" s="176"/>
      <c r="V6" s="175"/>
      <c r="W6" s="179"/>
      <c r="X6" t="b">
        <v>0</v>
      </c>
      <c r="Y6" t="b">
        <v>0</v>
      </c>
      <c r="Z6" t="b">
        <v>0</v>
      </c>
      <c r="AA6" t="b">
        <v>0</v>
      </c>
      <c r="AB6" t="b">
        <v>0</v>
      </c>
      <c r="AC6" t="b">
        <v>0</v>
      </c>
      <c r="AD6" t="b">
        <v>0</v>
      </c>
      <c r="AE6" t="b">
        <v>0</v>
      </c>
      <c r="AF6" t="b">
        <v>0</v>
      </c>
    </row>
    <row r="7" spans="1:32" ht="22" customHeight="1">
      <c r="A7" s="10"/>
      <c r="B7" s="13" t="str">
        <f>Improvements!C13</f>
        <v xml:space="preserve">Flooring </v>
      </c>
      <c r="C7" s="25">
        <f>Improvements!E13</f>
        <v>4617</v>
      </c>
      <c r="D7" s="31">
        <f>Improvements!G13</f>
        <v>0</v>
      </c>
      <c r="E7" s="29">
        <f>Improvements!K13</f>
        <v>500</v>
      </c>
      <c r="F7" s="172"/>
      <c r="G7" s="173"/>
      <c r="H7" s="180"/>
      <c r="I7" s="173"/>
      <c r="J7" s="174"/>
      <c r="K7" s="174"/>
      <c r="L7" s="180"/>
      <c r="M7" s="174"/>
      <c r="N7" s="180"/>
      <c r="O7" s="173"/>
      <c r="P7" s="174"/>
      <c r="Q7" s="174"/>
      <c r="R7" s="180"/>
      <c r="S7" s="174"/>
      <c r="T7" s="180"/>
      <c r="U7" s="174"/>
      <c r="V7" s="180"/>
      <c r="W7" s="173"/>
      <c r="X7" s="39" t="b">
        <v>0</v>
      </c>
      <c r="Y7" t="b">
        <v>0</v>
      </c>
      <c r="Z7" t="b">
        <v>0</v>
      </c>
      <c r="AA7" t="b">
        <v>0</v>
      </c>
      <c r="AB7" t="b">
        <v>0</v>
      </c>
      <c r="AC7" t="b">
        <v>0</v>
      </c>
      <c r="AD7" t="b">
        <v>0</v>
      </c>
      <c r="AE7" t="b">
        <v>0</v>
      </c>
      <c r="AF7" t="b">
        <v>0</v>
      </c>
    </row>
    <row r="8" spans="1:32" ht="22" customHeight="1">
      <c r="A8" s="12"/>
      <c r="B8" s="13" t="str">
        <f>Improvements!C14</f>
        <v xml:space="preserve">Remodeling </v>
      </c>
      <c r="C8" s="25">
        <f>Improvements!E14</f>
        <v>42962</v>
      </c>
      <c r="D8" s="31">
        <f>Improvements!G14</f>
        <v>0</v>
      </c>
      <c r="E8" s="29">
        <f>Improvements!K14</f>
        <v>1000</v>
      </c>
      <c r="F8" s="172"/>
      <c r="G8" s="174"/>
      <c r="H8" s="175"/>
      <c r="I8" s="176"/>
      <c r="J8" s="175"/>
      <c r="K8" s="176"/>
      <c r="L8" s="175"/>
      <c r="M8" s="176"/>
      <c r="N8" s="175"/>
      <c r="O8" s="176"/>
      <c r="P8" s="175"/>
      <c r="Q8" s="176"/>
      <c r="R8" s="175"/>
      <c r="S8" s="176"/>
      <c r="T8" s="175"/>
      <c r="U8" s="176"/>
      <c r="V8" s="175"/>
      <c r="W8" s="179"/>
      <c r="X8" t="b">
        <v>0</v>
      </c>
      <c r="Y8" t="b">
        <v>0</v>
      </c>
      <c r="Z8" t="b">
        <v>0</v>
      </c>
      <c r="AA8" t="b">
        <v>0</v>
      </c>
      <c r="AB8" t="b">
        <v>0</v>
      </c>
      <c r="AC8" t="b">
        <v>0</v>
      </c>
      <c r="AD8" t="b">
        <v>0</v>
      </c>
      <c r="AE8" t="b">
        <v>0</v>
      </c>
      <c r="AF8" t="b">
        <v>0</v>
      </c>
    </row>
    <row r="9" spans="1:32" ht="22" customHeight="1">
      <c r="A9" s="12"/>
      <c r="B9" s="13" t="str">
        <f>Improvements!C15</f>
        <v xml:space="preserve">Additions </v>
      </c>
      <c r="C9" s="25">
        <f>Improvements!E15</f>
        <v>44372</v>
      </c>
      <c r="D9" s="31">
        <f>Improvements!G15</f>
        <v>0</v>
      </c>
      <c r="E9" s="29">
        <f>Improvements!K15</f>
        <v>550</v>
      </c>
      <c r="F9" s="172"/>
      <c r="G9" s="174"/>
      <c r="H9" s="181"/>
      <c r="I9" s="182"/>
      <c r="J9" s="181"/>
      <c r="K9" s="182"/>
      <c r="L9" s="181"/>
      <c r="M9" s="182"/>
      <c r="N9" s="181"/>
      <c r="O9" s="182"/>
      <c r="P9" s="181"/>
      <c r="Q9" s="182"/>
      <c r="R9" s="181"/>
      <c r="S9" s="182"/>
      <c r="T9" s="181"/>
      <c r="U9" s="182"/>
      <c r="V9" s="181"/>
      <c r="W9" s="183"/>
      <c r="X9" t="b">
        <v>0</v>
      </c>
      <c r="Y9" t="b">
        <v>0</v>
      </c>
      <c r="Z9" t="b">
        <v>0</v>
      </c>
      <c r="AA9" t="b">
        <v>0</v>
      </c>
      <c r="AB9" t="b">
        <v>0</v>
      </c>
      <c r="AC9" t="b">
        <v>0</v>
      </c>
      <c r="AD9" t="b">
        <v>0</v>
      </c>
      <c r="AE9" t="b">
        <v>0</v>
      </c>
      <c r="AF9" t="b">
        <v>0</v>
      </c>
    </row>
    <row r="10" spans="1:32" ht="22" customHeight="1">
      <c r="A10" s="12"/>
      <c r="B10" s="13" t="str">
        <f>Improvements!C16</f>
        <v xml:space="preserve">Deck </v>
      </c>
      <c r="C10" s="25">
        <f>Improvements!E16</f>
        <v>0</v>
      </c>
      <c r="D10" s="31">
        <f>Improvements!G16</f>
        <v>0</v>
      </c>
      <c r="E10" s="29">
        <f>Improvements!K16</f>
        <v>2000</v>
      </c>
      <c r="F10" s="172"/>
      <c r="G10" s="174"/>
      <c r="H10" s="175"/>
      <c r="I10" s="176"/>
      <c r="J10" s="175"/>
      <c r="K10" s="176"/>
      <c r="L10" s="175"/>
      <c r="M10" s="176"/>
      <c r="N10" s="175"/>
      <c r="O10" s="176"/>
      <c r="P10" s="175"/>
      <c r="Q10" s="176"/>
      <c r="R10" s="175"/>
      <c r="S10" s="176"/>
      <c r="T10" s="175"/>
      <c r="U10" s="176"/>
      <c r="V10" s="175"/>
      <c r="W10" s="179"/>
      <c r="X10" t="b">
        <v>0</v>
      </c>
      <c r="Y10" t="b">
        <v>0</v>
      </c>
      <c r="Z10" t="b">
        <v>0</v>
      </c>
      <c r="AA10" t="b">
        <v>0</v>
      </c>
      <c r="AB10" t="b">
        <v>0</v>
      </c>
      <c r="AC10" t="b">
        <v>0</v>
      </c>
      <c r="AD10" t="b">
        <v>0</v>
      </c>
      <c r="AE10" t="b">
        <v>0</v>
      </c>
      <c r="AF10" t="b">
        <v>0</v>
      </c>
    </row>
    <row r="11" spans="1:32" ht="22" customHeight="1">
      <c r="A11" s="12"/>
      <c r="B11" s="13" t="str">
        <f>Improvements!C17</f>
        <v xml:space="preserve">Concrete </v>
      </c>
      <c r="C11" s="25">
        <f>Improvements!E17</f>
        <v>0</v>
      </c>
      <c r="D11" s="31">
        <f>Improvements!G17</f>
        <v>0</v>
      </c>
      <c r="E11" s="29">
        <f>Improvements!K17</f>
        <v>10000</v>
      </c>
      <c r="F11" s="172"/>
      <c r="G11" s="174"/>
      <c r="H11" s="175"/>
      <c r="I11" s="176"/>
      <c r="J11" s="175"/>
      <c r="K11" s="176"/>
      <c r="L11" s="175"/>
      <c r="M11" s="176"/>
      <c r="N11" s="175"/>
      <c r="O11" s="176"/>
      <c r="P11" s="175"/>
      <c r="Q11" s="176"/>
      <c r="R11" s="175"/>
      <c r="S11" s="176"/>
      <c r="T11" s="175"/>
      <c r="U11" s="176"/>
      <c r="V11" s="175"/>
      <c r="W11" s="179"/>
      <c r="X11" t="b">
        <v>0</v>
      </c>
      <c r="Y11" t="b">
        <v>0</v>
      </c>
      <c r="Z11" t="b">
        <v>0</v>
      </c>
      <c r="AA11" t="b">
        <v>0</v>
      </c>
      <c r="AB11" t="b">
        <v>0</v>
      </c>
      <c r="AC11" t="b">
        <v>0</v>
      </c>
      <c r="AD11" t="b">
        <v>0</v>
      </c>
      <c r="AE11" t="b">
        <v>0</v>
      </c>
      <c r="AF11" t="b">
        <v>0</v>
      </c>
    </row>
    <row r="12" spans="1:32" ht="22" customHeight="1">
      <c r="A12" s="12"/>
      <c r="B12" s="13" t="str">
        <f>Improvements!C18</f>
        <v xml:space="preserve">Septic </v>
      </c>
      <c r="C12" s="25">
        <f>Improvements!E18</f>
        <v>0</v>
      </c>
      <c r="D12" s="31">
        <f>Improvements!G18</f>
        <v>0</v>
      </c>
      <c r="E12" s="29">
        <f>Improvements!K18</f>
        <v>0</v>
      </c>
      <c r="F12" s="172"/>
      <c r="G12" s="174"/>
      <c r="H12" s="175"/>
      <c r="I12" s="176"/>
      <c r="J12" s="175"/>
      <c r="K12" s="176"/>
      <c r="L12" s="175"/>
      <c r="M12" s="176"/>
      <c r="N12" s="175"/>
      <c r="O12" s="176"/>
      <c r="P12" s="175"/>
      <c r="Q12" s="176"/>
      <c r="R12" s="175"/>
      <c r="S12" s="176"/>
      <c r="T12" s="175"/>
      <c r="U12" s="176"/>
      <c r="V12" s="175"/>
      <c r="W12" s="179"/>
      <c r="X12" t="b">
        <v>0</v>
      </c>
      <c r="Y12" t="b">
        <v>0</v>
      </c>
      <c r="Z12" t="b">
        <v>0</v>
      </c>
      <c r="AA12" t="b">
        <v>0</v>
      </c>
      <c r="AB12" t="b">
        <v>0</v>
      </c>
      <c r="AC12" t="b">
        <v>0</v>
      </c>
      <c r="AD12" t="b">
        <v>0</v>
      </c>
      <c r="AE12" t="b">
        <v>0</v>
      </c>
      <c r="AF12" t="b">
        <v>0</v>
      </c>
    </row>
    <row r="13" spans="1:32" ht="22" customHeight="1">
      <c r="A13" s="12"/>
      <c r="B13" s="13" t="str">
        <f>Improvements!C19</f>
        <v xml:space="preserve">Electric </v>
      </c>
      <c r="C13" s="25">
        <f>Improvements!E19</f>
        <v>0</v>
      </c>
      <c r="D13" s="31">
        <f>Improvements!G19</f>
        <v>0</v>
      </c>
      <c r="E13" s="29">
        <f>Improvements!K19</f>
        <v>0</v>
      </c>
      <c r="F13" s="172"/>
      <c r="G13" s="174"/>
      <c r="H13" s="175"/>
      <c r="I13" s="176"/>
      <c r="J13" s="175"/>
      <c r="K13" s="176"/>
      <c r="L13" s="175"/>
      <c r="M13" s="176"/>
      <c r="N13" s="175"/>
      <c r="O13" s="176"/>
      <c r="P13" s="175"/>
      <c r="Q13" s="176"/>
      <c r="R13" s="175"/>
      <c r="S13" s="176"/>
      <c r="T13" s="175"/>
      <c r="U13" s="176"/>
      <c r="V13" s="175"/>
      <c r="W13" s="179"/>
      <c r="X13" t="b">
        <v>0</v>
      </c>
      <c r="Y13" t="b">
        <v>0</v>
      </c>
      <c r="Z13" t="b">
        <v>0</v>
      </c>
      <c r="AA13" t="b">
        <v>0</v>
      </c>
      <c r="AB13" t="b">
        <v>0</v>
      </c>
      <c r="AC13" t="b">
        <v>0</v>
      </c>
      <c r="AD13" t="b">
        <v>0</v>
      </c>
      <c r="AE13" t="b">
        <v>0</v>
      </c>
      <c r="AF13" t="b">
        <v>0</v>
      </c>
    </row>
    <row r="14" spans="1:32" ht="22" customHeight="1">
      <c r="A14" s="12"/>
      <c r="B14" s="13" t="str">
        <f>Improvements!C20</f>
        <v xml:space="preserve">Well Drilling </v>
      </c>
      <c r="C14" s="25">
        <f>Improvements!E20</f>
        <v>0</v>
      </c>
      <c r="D14" s="31">
        <f>Improvements!G20</f>
        <v>0</v>
      </c>
      <c r="E14" s="29">
        <f>Improvements!K20</f>
        <v>0</v>
      </c>
      <c r="F14" s="172"/>
      <c r="G14" s="174"/>
      <c r="H14" s="175"/>
      <c r="I14" s="176"/>
      <c r="J14" s="175"/>
      <c r="K14" s="176"/>
      <c r="L14" s="175"/>
      <c r="M14" s="176"/>
      <c r="N14" s="175"/>
      <c r="O14" s="176"/>
      <c r="P14" s="175"/>
      <c r="Q14" s="176"/>
      <c r="R14" s="175"/>
      <c r="S14" s="176"/>
      <c r="T14" s="175"/>
      <c r="U14" s="176"/>
      <c r="V14" s="175"/>
      <c r="W14" s="179"/>
      <c r="X14" t="b">
        <v>0</v>
      </c>
      <c r="Y14" t="b">
        <v>0</v>
      </c>
      <c r="Z14" t="b">
        <v>0</v>
      </c>
      <c r="AA14" t="b">
        <v>0</v>
      </c>
      <c r="AB14" t="b">
        <v>0</v>
      </c>
      <c r="AC14" t="b">
        <v>0</v>
      </c>
      <c r="AD14" t="b">
        <v>0</v>
      </c>
      <c r="AE14" t="b">
        <v>0</v>
      </c>
      <c r="AF14" t="b">
        <v>0</v>
      </c>
    </row>
    <row r="15" spans="1:32" ht="22" customHeight="1">
      <c r="A15" s="12"/>
      <c r="B15" s="13" t="str">
        <f>Improvements!C21</f>
        <v xml:space="preserve">Other Improvement: </v>
      </c>
      <c r="C15" s="25">
        <f>Improvements!E21</f>
        <v>0</v>
      </c>
      <c r="D15" s="31">
        <f>Improvements!G21</f>
        <v>0</v>
      </c>
      <c r="E15" s="29">
        <f>Improvements!K21</f>
        <v>0</v>
      </c>
      <c r="F15" s="172"/>
      <c r="G15" s="174"/>
      <c r="H15" s="175"/>
      <c r="I15" s="176"/>
      <c r="J15" s="175"/>
      <c r="K15" s="176"/>
      <c r="L15" s="175"/>
      <c r="M15" s="176"/>
      <c r="N15" s="175"/>
      <c r="O15" s="176"/>
      <c r="P15" s="175"/>
      <c r="Q15" s="176"/>
      <c r="R15" s="175"/>
      <c r="S15" s="176"/>
      <c r="T15" s="175"/>
      <c r="U15" s="176"/>
      <c r="V15" s="175"/>
      <c r="W15" s="179"/>
      <c r="X15" t="b">
        <v>0</v>
      </c>
      <c r="Y15" t="b">
        <v>0</v>
      </c>
      <c r="Z15" t="b">
        <v>0</v>
      </c>
      <c r="AA15" t="b">
        <v>0</v>
      </c>
      <c r="AB15" t="b">
        <v>0</v>
      </c>
      <c r="AC15" t="b">
        <v>0</v>
      </c>
      <c r="AD15" t="b">
        <v>0</v>
      </c>
      <c r="AE15" t="b">
        <v>0</v>
      </c>
      <c r="AF15" t="b">
        <v>0</v>
      </c>
    </row>
    <row r="16" spans="1:32" ht="22" customHeight="1">
      <c r="A16" s="12"/>
      <c r="B16" s="13" t="str">
        <f>Improvements!C22</f>
        <v xml:space="preserve">Other Improvement: </v>
      </c>
      <c r="C16" s="25">
        <f>Improvements!E22</f>
        <v>0</v>
      </c>
      <c r="D16" s="31">
        <f>Improvements!G22</f>
        <v>0</v>
      </c>
      <c r="E16" s="29">
        <f>Improvements!K22</f>
        <v>0</v>
      </c>
      <c r="F16" s="172"/>
      <c r="G16" s="174"/>
      <c r="H16" s="181"/>
      <c r="I16" s="182"/>
      <c r="J16" s="181"/>
      <c r="K16" s="182"/>
      <c r="L16" s="181"/>
      <c r="M16" s="182"/>
      <c r="N16" s="181"/>
      <c r="O16" s="182"/>
      <c r="P16" s="181"/>
      <c r="Q16" s="182"/>
      <c r="R16" s="181"/>
      <c r="S16" s="182"/>
      <c r="T16" s="181"/>
      <c r="U16" s="182"/>
      <c r="V16" s="181"/>
      <c r="W16" s="183"/>
      <c r="X16" t="b">
        <v>0</v>
      </c>
      <c r="Y16" t="b">
        <v>0</v>
      </c>
      <c r="Z16" t="b">
        <v>0</v>
      </c>
      <c r="AA16" t="b">
        <v>0</v>
      </c>
      <c r="AB16" t="b">
        <v>0</v>
      </c>
      <c r="AC16" t="b">
        <v>0</v>
      </c>
      <c r="AD16" t="b">
        <v>0</v>
      </c>
      <c r="AE16" t="b">
        <v>0</v>
      </c>
      <c r="AF16" t="b">
        <v>0</v>
      </c>
    </row>
    <row r="17" spans="1:32" ht="22" customHeight="1">
      <c r="A17" s="12"/>
      <c r="B17" s="13" t="str">
        <f>Improvements!C23</f>
        <v xml:space="preserve">Other Improvement: </v>
      </c>
      <c r="C17" s="25">
        <f>Improvements!E23</f>
        <v>43590</v>
      </c>
      <c r="D17" s="31" t="str">
        <f>Improvements!G23</f>
        <v>PC</v>
      </c>
      <c r="E17" s="29">
        <f>Improvements!K23</f>
        <v>0</v>
      </c>
      <c r="F17" s="172"/>
      <c r="G17" s="174"/>
      <c r="H17" s="175"/>
      <c r="I17" s="176"/>
      <c r="J17" s="175"/>
      <c r="K17" s="176"/>
      <c r="L17" s="175"/>
      <c r="M17" s="176"/>
      <c r="N17" s="175"/>
      <c r="O17" s="176"/>
      <c r="P17" s="175"/>
      <c r="Q17" s="176"/>
      <c r="R17" s="175"/>
      <c r="S17" s="176"/>
      <c r="T17" s="175"/>
      <c r="U17" s="176"/>
      <c r="V17" s="175"/>
      <c r="W17" s="179"/>
      <c r="X17" t="b">
        <v>0</v>
      </c>
      <c r="Y17" t="b">
        <v>0</v>
      </c>
      <c r="Z17" t="b">
        <v>0</v>
      </c>
      <c r="AA17" t="b">
        <v>0</v>
      </c>
      <c r="AB17" t="b">
        <v>0</v>
      </c>
      <c r="AC17" t="b">
        <v>0</v>
      </c>
      <c r="AD17" t="b">
        <v>0</v>
      </c>
      <c r="AE17" t="b">
        <v>0</v>
      </c>
      <c r="AF17" t="b">
        <v>0</v>
      </c>
    </row>
    <row r="18" spans="1:32" ht="22" customHeight="1">
      <c r="A18" s="12"/>
      <c r="B18" s="13" t="str">
        <f>Improvements!C24</f>
        <v xml:space="preserve">Other Improvement: </v>
      </c>
      <c r="C18" s="25">
        <f>Improvements!E24</f>
        <v>43225</v>
      </c>
      <c r="D18" s="31" t="str">
        <f>Improvements!G24</f>
        <v>PC</v>
      </c>
      <c r="E18" s="29">
        <f>Improvements!K24</f>
        <v>500</v>
      </c>
      <c r="F18" s="172"/>
      <c r="G18" s="174"/>
      <c r="H18" s="175"/>
      <c r="I18" s="176"/>
      <c r="J18" s="175"/>
      <c r="K18" s="176"/>
      <c r="L18" s="175"/>
      <c r="M18" s="176"/>
      <c r="N18" s="175"/>
      <c r="O18" s="176"/>
      <c r="P18" s="175"/>
      <c r="Q18" s="176"/>
      <c r="R18" s="175"/>
      <c r="S18" s="176"/>
      <c r="T18" s="175"/>
      <c r="U18" s="176"/>
      <c r="V18" s="175"/>
      <c r="W18" s="179"/>
      <c r="X18" t="b">
        <v>0</v>
      </c>
      <c r="Y18" t="b">
        <v>0</v>
      </c>
      <c r="Z18" t="b">
        <v>0</v>
      </c>
      <c r="AA18" t="b">
        <v>0</v>
      </c>
      <c r="AB18" t="b">
        <v>0</v>
      </c>
      <c r="AC18" t="b">
        <v>0</v>
      </c>
      <c r="AD18" t="b">
        <v>0</v>
      </c>
      <c r="AE18" t="b">
        <v>0</v>
      </c>
      <c r="AF18" t="b">
        <v>0</v>
      </c>
    </row>
    <row r="19" spans="1:32" ht="22" customHeight="1">
      <c r="A19" s="12"/>
      <c r="B19" s="13" t="str">
        <f>Improvements!C25</f>
        <v xml:space="preserve">Other Improvement: </v>
      </c>
      <c r="C19" s="25">
        <f>Improvements!E25</f>
        <v>32666</v>
      </c>
      <c r="D19" s="31" t="str">
        <f>Improvements!G25</f>
        <v>Mac</v>
      </c>
      <c r="E19" s="29">
        <f>Improvements!K25</f>
        <v>1500</v>
      </c>
      <c r="F19" s="172"/>
      <c r="G19" s="174"/>
      <c r="H19" s="175"/>
      <c r="I19" s="176"/>
      <c r="J19" s="175"/>
      <c r="K19" s="176"/>
      <c r="L19" s="175"/>
      <c r="M19" s="176"/>
      <c r="N19" s="175"/>
      <c r="O19" s="176"/>
      <c r="P19" s="175"/>
      <c r="Q19" s="176"/>
      <c r="R19" s="175"/>
      <c r="S19" s="176"/>
      <c r="T19" s="175"/>
      <c r="U19" s="176"/>
      <c r="V19" s="175"/>
      <c r="W19" s="179"/>
      <c r="X19" t="b">
        <v>0</v>
      </c>
      <c r="Y19" t="b">
        <v>0</v>
      </c>
      <c r="Z19" t="b">
        <v>0</v>
      </c>
      <c r="AA19" t="b">
        <v>0</v>
      </c>
      <c r="AB19" t="b">
        <v>0</v>
      </c>
      <c r="AC19" t="b">
        <v>0</v>
      </c>
      <c r="AD19" t="b">
        <v>0</v>
      </c>
      <c r="AE19" t="b">
        <v>0</v>
      </c>
      <c r="AF19" t="b">
        <v>0</v>
      </c>
    </row>
    <row r="20" spans="1:32" ht="22" customHeight="1">
      <c r="A20" s="12"/>
      <c r="B20" s="13" t="str">
        <f>Improvements!C26</f>
        <v xml:space="preserve">Other Improvement: </v>
      </c>
      <c r="C20" s="25">
        <f>Improvements!E26</f>
        <v>41162</v>
      </c>
      <c r="D20" s="31" t="str">
        <f>Improvements!G26</f>
        <v>PC</v>
      </c>
      <c r="E20" s="29">
        <f>Improvements!K26</f>
        <v>1200</v>
      </c>
      <c r="F20" s="172"/>
      <c r="G20" s="174"/>
      <c r="H20" s="175"/>
      <c r="I20" s="176"/>
      <c r="J20" s="175"/>
      <c r="K20" s="176"/>
      <c r="L20" s="175"/>
      <c r="M20" s="176"/>
      <c r="N20" s="175"/>
      <c r="O20" s="176"/>
      <c r="P20" s="175"/>
      <c r="Q20" s="176"/>
      <c r="R20" s="175"/>
      <c r="S20" s="176"/>
      <c r="T20" s="175"/>
      <c r="U20" s="176"/>
      <c r="V20" s="175"/>
      <c r="W20" s="179"/>
      <c r="X20" t="b">
        <v>0</v>
      </c>
      <c r="Y20" t="b">
        <v>0</v>
      </c>
      <c r="Z20" t="b">
        <v>0</v>
      </c>
      <c r="AA20" t="b">
        <v>0</v>
      </c>
      <c r="AB20" t="b">
        <v>0</v>
      </c>
      <c r="AC20" t="b">
        <v>0</v>
      </c>
      <c r="AD20" t="b">
        <v>0</v>
      </c>
      <c r="AE20" t="b">
        <v>0</v>
      </c>
      <c r="AF20" t="b">
        <v>0</v>
      </c>
    </row>
    <row r="21" spans="1:32" ht="22" customHeight="1">
      <c r="A21" s="12"/>
      <c r="B21" s="13" t="str">
        <f>Improvements!C27</f>
        <v xml:space="preserve">Other Improvement: </v>
      </c>
      <c r="C21" s="25">
        <f>Improvements!E27</f>
        <v>0</v>
      </c>
      <c r="D21" s="31">
        <f>Improvements!G27</f>
        <v>0</v>
      </c>
      <c r="E21" s="29">
        <f>Improvements!K27</f>
        <v>375</v>
      </c>
      <c r="F21" s="172"/>
      <c r="G21" s="174"/>
      <c r="H21" s="175"/>
      <c r="I21" s="176"/>
      <c r="J21" s="175"/>
      <c r="K21" s="176"/>
      <c r="L21" s="175"/>
      <c r="M21" s="176"/>
      <c r="N21" s="175"/>
      <c r="O21" s="176"/>
      <c r="P21" s="175"/>
      <c r="Q21" s="176"/>
      <c r="R21" s="175"/>
      <c r="S21" s="176"/>
      <c r="T21" s="175"/>
      <c r="U21" s="176"/>
      <c r="V21" s="175"/>
      <c r="W21" s="179"/>
      <c r="X21" t="b">
        <v>0</v>
      </c>
      <c r="Y21" t="b">
        <v>0</v>
      </c>
      <c r="Z21" t="b">
        <v>0</v>
      </c>
      <c r="AA21" t="b">
        <v>0</v>
      </c>
      <c r="AB21" t="b">
        <v>0</v>
      </c>
      <c r="AC21" t="b">
        <v>0</v>
      </c>
      <c r="AD21" t="b">
        <v>0</v>
      </c>
      <c r="AE21" t="b">
        <v>0</v>
      </c>
      <c r="AF21" t="b">
        <v>0</v>
      </c>
    </row>
    <row r="22" spans="1:32" ht="22" customHeight="1" thickBot="1">
      <c r="A22" s="12"/>
      <c r="B22" s="13" t="str">
        <f>Improvements!C28</f>
        <v xml:space="preserve">Other Improvement: </v>
      </c>
      <c r="C22" s="25">
        <f>Improvements!E28</f>
        <v>0</v>
      </c>
      <c r="D22" s="31">
        <f>Improvements!G28</f>
        <v>0</v>
      </c>
      <c r="E22" s="29">
        <f>Improvements!K28</f>
        <v>0</v>
      </c>
      <c r="F22" s="172"/>
      <c r="G22" s="174"/>
      <c r="H22" s="175"/>
      <c r="I22" s="176"/>
      <c r="J22" s="175"/>
      <c r="K22" s="176"/>
      <c r="L22" s="175"/>
      <c r="M22" s="176"/>
      <c r="N22" s="175"/>
      <c r="O22" s="176"/>
      <c r="P22" s="175"/>
      <c r="Q22" s="176"/>
      <c r="R22" s="175"/>
      <c r="S22" s="176"/>
      <c r="T22" s="175"/>
      <c r="U22" s="176"/>
      <c r="V22" s="175"/>
      <c r="W22" s="179"/>
      <c r="X22" t="b">
        <v>0</v>
      </c>
      <c r="Y22" t="b">
        <v>0</v>
      </c>
      <c r="Z22" t="b">
        <v>0</v>
      </c>
      <c r="AA22" t="b">
        <v>0</v>
      </c>
      <c r="AB22" t="b">
        <v>0</v>
      </c>
      <c r="AC22" t="b">
        <v>0</v>
      </c>
      <c r="AD22" t="b">
        <v>0</v>
      </c>
      <c r="AE22" t="b">
        <v>0</v>
      </c>
      <c r="AF22" t="b">
        <v>0</v>
      </c>
    </row>
    <row r="23" spans="1:32" s="103" customFormat="1" ht="22" customHeight="1" thickTop="1">
      <c r="A23" s="105"/>
      <c r="B23" s="105"/>
      <c r="C23" s="105"/>
      <c r="D23" s="105"/>
      <c r="E23" s="105"/>
      <c r="F23" s="100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2" customHeight="1">
      <c r="A24" s="103"/>
      <c r="B24" s="103"/>
      <c r="C24" s="103"/>
      <c r="D24" s="103"/>
      <c r="E24" s="103"/>
      <c r="F24" s="103"/>
      <c r="G24" s="103"/>
      <c r="H24" s="103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2" customHeight="1">
      <c r="A25" s="103"/>
      <c r="B25" s="103"/>
      <c r="C25" s="103"/>
      <c r="D25" s="103"/>
      <c r="E25" s="103"/>
      <c r="F25" s="103"/>
      <c r="G25" s="103"/>
      <c r="H25" s="103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2" customHeight="1">
      <c r="A26" s="103"/>
      <c r="B26" s="103"/>
      <c r="C26" s="103"/>
      <c r="D26" s="103"/>
      <c r="E26" s="103"/>
      <c r="F26" s="103"/>
      <c r="G26" s="103"/>
      <c r="H26" s="103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2" customHeight="1">
      <c r="A27" s="103"/>
      <c r="B27" s="103"/>
      <c r="C27" s="103"/>
      <c r="D27" s="103"/>
      <c r="E27" s="103"/>
      <c r="F27" s="103"/>
      <c r="G27" s="103"/>
      <c r="H27" s="103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2" customHeight="1">
      <c r="A28" s="103"/>
      <c r="B28" s="103"/>
      <c r="C28" s="103"/>
      <c r="D28" s="103"/>
      <c r="E28" s="103"/>
      <c r="F28" s="103"/>
      <c r="G28" s="103"/>
      <c r="H28" s="103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2" customHeight="1">
      <c r="A29" s="103"/>
      <c r="B29" s="103"/>
      <c r="C29" s="103"/>
      <c r="D29" s="103"/>
      <c r="E29" s="103"/>
      <c r="F29" s="103"/>
      <c r="G29" s="103"/>
      <c r="H29" s="103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2" customHeight="1">
      <c r="A30" s="103"/>
      <c r="B30" s="103"/>
      <c r="C30" s="103"/>
      <c r="D30" s="103"/>
      <c r="E30" s="103"/>
      <c r="F30" s="103"/>
      <c r="G30" s="103"/>
      <c r="H30" s="103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2" customHeight="1">
      <c r="A31" s="103"/>
      <c r="B31" s="103"/>
      <c r="C31" s="103"/>
      <c r="D31" s="103"/>
      <c r="E31" s="103"/>
      <c r="F31" s="103"/>
      <c r="G31" s="103"/>
      <c r="H31" s="103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2" customHeight="1">
      <c r="A32" s="103"/>
      <c r="B32" s="103"/>
      <c r="C32" s="103"/>
      <c r="D32" s="103"/>
      <c r="E32" s="103"/>
      <c r="F32" s="103"/>
      <c r="G32" s="103"/>
      <c r="H32" s="103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2" customHeight="1">
      <c r="A33" s="103"/>
      <c r="B33" s="103"/>
      <c r="C33" s="103"/>
      <c r="D33" s="103"/>
      <c r="E33" s="103"/>
      <c r="F33" s="103"/>
      <c r="G33" s="103"/>
      <c r="H33" s="103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2" customHeight="1">
      <c r="A34" s="103"/>
      <c r="B34" s="103"/>
      <c r="C34" s="103"/>
      <c r="D34" s="103"/>
      <c r="E34" s="103"/>
      <c r="F34" s="103"/>
      <c r="G34" s="103"/>
      <c r="H34" s="103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2" customHeight="1">
      <c r="A35" s="103"/>
      <c r="B35" s="103"/>
      <c r="C35" s="103"/>
      <c r="D35" s="103"/>
      <c r="E35" s="103"/>
      <c r="F35" s="103"/>
      <c r="G35" s="103"/>
      <c r="H35" s="10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2" customHeight="1">
      <c r="A36" s="103"/>
      <c r="B36" s="103"/>
      <c r="C36" s="103"/>
      <c r="D36" s="103"/>
      <c r="E36" s="103"/>
      <c r="F36" s="103"/>
      <c r="G36" s="103"/>
      <c r="H36" s="103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2" customHeight="1">
      <c r="A37" s="103"/>
      <c r="B37" s="103"/>
      <c r="C37" s="103"/>
      <c r="D37" s="103"/>
      <c r="E37" s="103"/>
      <c r="F37" s="103"/>
      <c r="G37" s="103"/>
      <c r="H37" s="103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2" customHeight="1">
      <c r="A38" s="103"/>
      <c r="B38" s="103"/>
      <c r="C38" s="103"/>
      <c r="D38" s="103"/>
      <c r="E38" s="103"/>
      <c r="F38" s="103"/>
      <c r="G38" s="103"/>
      <c r="H38" s="103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2" customHeight="1">
      <c r="A39" s="103"/>
      <c r="B39" s="103"/>
      <c r="C39" s="103"/>
      <c r="D39" s="103"/>
      <c r="E39" s="103"/>
      <c r="F39" s="103"/>
      <c r="G39" s="103"/>
      <c r="H39" s="103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22" customHeight="1">
      <c r="A40" s="103"/>
      <c r="B40" s="103"/>
      <c r="C40" s="103"/>
      <c r="D40" s="103"/>
      <c r="E40" s="103"/>
      <c r="F40" s="103"/>
      <c r="G40" s="103"/>
      <c r="H40" s="103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 ht="22" customHeight="1">
      <c r="A41" s="103"/>
      <c r="B41" s="103"/>
      <c r="C41" s="103"/>
      <c r="D41" s="103"/>
      <c r="E41" s="103"/>
      <c r="F41" s="103"/>
      <c r="G41" s="103"/>
      <c r="H41" s="103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 ht="22" customHeight="1">
      <c r="A42" s="103"/>
      <c r="B42" s="103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ht="22" customHeight="1">
      <c r="A43" s="103"/>
      <c r="B43" s="103"/>
      <c r="C43" s="103"/>
      <c r="D43" s="103"/>
      <c r="E43" s="103"/>
      <c r="F43" s="103"/>
      <c r="G43" s="103"/>
      <c r="H43" s="103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ht="22" customHeight="1">
      <c r="A44" s="103"/>
      <c r="B44" s="103"/>
      <c r="C44" s="103"/>
      <c r="D44" s="103"/>
      <c r="E44" s="103"/>
      <c r="F44" s="103"/>
      <c r="G44" s="103"/>
      <c r="H44" s="103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 ht="22" customHeight="1">
      <c r="A45" s="103"/>
      <c r="B45" s="103"/>
      <c r="C45" s="103"/>
      <c r="D45" s="103"/>
      <c r="E45" s="103"/>
      <c r="F45" s="103"/>
      <c r="G45" s="103"/>
      <c r="H45" s="103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ht="22" customHeight="1">
      <c r="A46" s="103"/>
      <c r="B46" s="103"/>
      <c r="C46" s="103"/>
      <c r="D46" s="103"/>
      <c r="E46" s="103"/>
      <c r="F46" s="103"/>
      <c r="G46" s="103"/>
      <c r="H46" s="103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ht="22" customHeight="1">
      <c r="A47" s="103"/>
      <c r="B47" s="103"/>
      <c r="C47" s="103"/>
      <c r="D47" s="103"/>
      <c r="E47" s="103"/>
      <c r="F47" s="103"/>
      <c r="G47" s="103"/>
      <c r="H47" s="103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ht="22" customHeight="1">
      <c r="A48" s="103"/>
      <c r="B48" s="103"/>
      <c r="C48" s="103"/>
      <c r="D48" s="103"/>
      <c r="E48" s="103"/>
      <c r="F48" s="103"/>
      <c r="G48" s="103"/>
      <c r="H48" s="103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</row>
    <row r="49" spans="1:32" ht="22" customHeight="1">
      <c r="A49" s="103"/>
      <c r="B49" s="103"/>
      <c r="C49" s="103"/>
      <c r="D49" s="103"/>
      <c r="E49" s="103"/>
      <c r="F49" s="103"/>
      <c r="G49" s="103"/>
      <c r="H49" s="103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ht="22" customHeight="1">
      <c r="A50" s="103"/>
      <c r="B50" s="103"/>
      <c r="C50" s="103"/>
      <c r="D50" s="103"/>
      <c r="E50" s="103"/>
      <c r="F50" s="103"/>
      <c r="G50" s="103"/>
      <c r="H50" s="103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</row>
    <row r="51" spans="1:32" ht="22" customHeight="1">
      <c r="A51" s="103"/>
      <c r="B51" s="103"/>
      <c r="C51" s="103"/>
      <c r="D51" s="103"/>
      <c r="E51" s="103"/>
      <c r="F51" s="103"/>
      <c r="G51" s="103"/>
      <c r="H51" s="103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 ht="22" customHeight="1">
      <c r="A52" s="103"/>
      <c r="B52" s="103"/>
      <c r="C52" s="103"/>
      <c r="D52" s="103"/>
      <c r="E52" s="103"/>
      <c r="F52" s="103"/>
      <c r="G52" s="103"/>
      <c r="H52" s="103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</row>
    <row r="53" spans="1:32" ht="22" customHeight="1">
      <c r="A53" s="103"/>
      <c r="B53" s="103"/>
      <c r="C53" s="103"/>
      <c r="D53" s="103"/>
      <c r="E53" s="103"/>
      <c r="F53" s="103"/>
      <c r="G53" s="103"/>
      <c r="H53" s="103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</row>
    <row r="54" spans="1:32" ht="22" customHeight="1">
      <c r="A54" s="103"/>
      <c r="B54" s="103"/>
      <c r="C54" s="103"/>
      <c r="D54" s="103"/>
      <c r="E54" s="103"/>
      <c r="F54" s="103"/>
      <c r="G54" s="103"/>
      <c r="H54" s="103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</row>
    <row r="55" spans="1:32" ht="22" customHeight="1">
      <c r="A55" s="103"/>
      <c r="B55" s="103"/>
      <c r="C55" s="103"/>
      <c r="D55" s="103"/>
      <c r="E55" s="103"/>
      <c r="F55" s="103"/>
      <c r="G55" s="103"/>
      <c r="H55" s="103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</row>
    <row r="56" spans="1:32" ht="22" customHeight="1">
      <c r="A56" s="103"/>
      <c r="B56" s="103"/>
      <c r="C56" s="103"/>
      <c r="D56" s="103"/>
      <c r="E56" s="103"/>
      <c r="F56" s="103"/>
      <c r="G56" s="103"/>
      <c r="H56" s="103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</row>
    <row r="57" spans="1:32" ht="22" customHeight="1">
      <c r="A57" s="103"/>
      <c r="B57" s="103"/>
      <c r="C57" s="103"/>
      <c r="D57" s="103"/>
      <c r="E57" s="103"/>
      <c r="F57" s="103"/>
      <c r="G57" s="103"/>
      <c r="H57" s="103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2" ht="22" customHeight="1">
      <c r="A58" s="103"/>
      <c r="B58" s="103"/>
      <c r="C58" s="103"/>
      <c r="D58" s="103"/>
      <c r="E58" s="103"/>
      <c r="F58" s="103"/>
      <c r="G58" s="103"/>
      <c r="H58" s="103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ht="22" customHeight="1">
      <c r="A59" s="103"/>
      <c r="B59" s="103"/>
      <c r="C59" s="103"/>
      <c r="D59" s="103"/>
      <c r="E59" s="103"/>
      <c r="F59" s="103"/>
      <c r="G59" s="103"/>
      <c r="H59" s="103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 ht="22" customHeight="1">
      <c r="A60" s="103"/>
      <c r="B60" s="103"/>
      <c r="C60" s="103"/>
      <c r="D60" s="103"/>
      <c r="E60" s="103"/>
      <c r="F60" s="103"/>
      <c r="G60" s="103"/>
      <c r="H60" s="103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</row>
    <row r="61" spans="1:32" ht="22" customHeight="1">
      <c r="A61" s="103"/>
      <c r="B61" s="103"/>
      <c r="C61" s="103"/>
      <c r="D61" s="103"/>
      <c r="E61" s="103"/>
      <c r="F61" s="103"/>
      <c r="G61" s="103"/>
      <c r="H61" s="103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</row>
    <row r="62" spans="1:32" ht="22" customHeight="1">
      <c r="A62" s="103"/>
      <c r="B62" s="103"/>
      <c r="C62" s="103"/>
      <c r="D62" s="103"/>
      <c r="E62" s="103"/>
      <c r="F62" s="103"/>
      <c r="G62" s="103"/>
      <c r="H62" s="103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2" ht="22" customHeight="1">
      <c r="A63" s="103"/>
      <c r="B63" s="103"/>
      <c r="C63" s="103"/>
      <c r="D63" s="103"/>
      <c r="E63" s="103"/>
      <c r="F63" s="103"/>
      <c r="G63" s="103"/>
      <c r="H63" s="103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 ht="22" customHeight="1">
      <c r="A64" s="103"/>
      <c r="B64" s="103"/>
      <c r="C64" s="103"/>
      <c r="D64" s="103"/>
      <c r="E64" s="103"/>
      <c r="F64" s="103"/>
      <c r="G64" s="103"/>
      <c r="H64" s="103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</row>
    <row r="65" spans="1:32" ht="22" customHeight="1">
      <c r="A65" s="103"/>
      <c r="B65" s="103"/>
      <c r="C65" s="103"/>
      <c r="D65" s="103"/>
      <c r="E65" s="103"/>
      <c r="F65" s="103"/>
      <c r="G65" s="103"/>
      <c r="H65" s="103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</row>
    <row r="66" spans="1:32" ht="22" customHeight="1">
      <c r="A66" s="103"/>
      <c r="B66" s="103"/>
      <c r="C66" s="103"/>
      <c r="D66" s="103"/>
      <c r="E66" s="103"/>
      <c r="F66" s="103"/>
      <c r="G66" s="103"/>
      <c r="H66" s="103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</row>
    <row r="67" spans="1:32" ht="22" customHeight="1">
      <c r="A67" s="103"/>
      <c r="B67" s="103"/>
      <c r="C67" s="103"/>
      <c r="D67" s="103"/>
      <c r="E67" s="103"/>
      <c r="F67" s="103"/>
      <c r="G67" s="103"/>
      <c r="H67" s="103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32" ht="22" customHeight="1">
      <c r="A68" s="103"/>
      <c r="B68" s="103"/>
      <c r="C68" s="103"/>
      <c r="D68" s="103"/>
      <c r="E68" s="103"/>
      <c r="F68" s="103"/>
      <c r="G68" s="103"/>
      <c r="H68" s="103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</row>
    <row r="69" spans="1:32" ht="22" customHeight="1">
      <c r="A69" s="103"/>
      <c r="B69" s="103"/>
      <c r="C69" s="103"/>
      <c r="D69" s="103"/>
      <c r="E69" s="103"/>
      <c r="F69" s="103"/>
      <c r="G69" s="103"/>
      <c r="H69" s="103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</row>
    <row r="70" spans="1:32" ht="22" customHeight="1">
      <c r="A70" s="103"/>
      <c r="B70" s="103"/>
      <c r="C70" s="103"/>
      <c r="D70" s="103"/>
      <c r="E70" s="103"/>
      <c r="F70" s="103"/>
      <c r="G70" s="103"/>
      <c r="H70" s="103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</row>
    <row r="71" spans="1:32" ht="22" customHeight="1">
      <c r="A71" s="103"/>
      <c r="B71" s="103"/>
      <c r="C71" s="103"/>
      <c r="D71" s="103"/>
      <c r="E71" s="103"/>
      <c r="F71" s="103"/>
      <c r="G71" s="103"/>
      <c r="H71" s="103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1:32" ht="22" customHeight="1">
      <c r="A72" s="103"/>
      <c r="B72" s="103"/>
      <c r="C72" s="103"/>
      <c r="D72" s="103"/>
      <c r="E72" s="103"/>
      <c r="F72" s="103"/>
      <c r="G72" s="103"/>
      <c r="H72" s="103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</row>
    <row r="73" spans="1:32" ht="22" customHeight="1">
      <c r="A73" s="103"/>
      <c r="B73" s="103"/>
      <c r="C73" s="103"/>
      <c r="D73" s="103"/>
      <c r="E73" s="103"/>
      <c r="F73" s="103"/>
      <c r="G73" s="103"/>
      <c r="H73" s="103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</row>
    <row r="74" spans="1:32" ht="22" customHeight="1">
      <c r="A74" s="103"/>
      <c r="B74" s="103"/>
      <c r="C74" s="103"/>
      <c r="D74" s="103"/>
      <c r="E74" s="103"/>
      <c r="F74" s="103"/>
      <c r="G74" s="103"/>
      <c r="H74" s="103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</row>
    <row r="75" spans="1:32" ht="22" customHeight="1">
      <c r="A75" s="103"/>
      <c r="B75" s="103"/>
      <c r="C75" s="103"/>
      <c r="D75" s="103"/>
      <c r="E75" s="103"/>
      <c r="F75" s="103"/>
      <c r="G75" s="103"/>
      <c r="H75" s="103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</row>
    <row r="76" spans="1:32" ht="22" customHeight="1">
      <c r="A76" s="103"/>
      <c r="B76" s="103"/>
      <c r="C76" s="103"/>
      <c r="D76" s="103"/>
      <c r="E76" s="103"/>
      <c r="F76" s="103"/>
      <c r="G76" s="103"/>
      <c r="H76" s="103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</row>
    <row r="77" spans="1:32" ht="22" customHeight="1">
      <c r="A77" s="103"/>
      <c r="B77" s="103"/>
      <c r="C77" s="103"/>
      <c r="D77" s="103"/>
      <c r="E77" s="103"/>
      <c r="F77" s="103"/>
      <c r="G77" s="103"/>
      <c r="H77" s="103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</row>
    <row r="78" spans="1:32" ht="22" customHeight="1">
      <c r="A78" s="103"/>
      <c r="B78" s="103"/>
      <c r="C78" s="103"/>
      <c r="D78" s="103"/>
      <c r="E78" s="103"/>
      <c r="F78" s="103"/>
      <c r="G78" s="103"/>
      <c r="H78" s="103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</row>
    <row r="79" spans="1:32" ht="22" customHeight="1">
      <c r="A79" s="103"/>
      <c r="B79" s="103"/>
      <c r="C79" s="103"/>
      <c r="D79" s="103"/>
      <c r="E79" s="103"/>
      <c r="F79" s="103"/>
      <c r="G79" s="103"/>
      <c r="H79" s="103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</row>
    <row r="80" spans="1:32" ht="22" customHeight="1">
      <c r="A80" s="103"/>
      <c r="B80" s="103"/>
      <c r="C80" s="103"/>
      <c r="D80" s="103"/>
      <c r="E80" s="103"/>
      <c r="F80" s="103"/>
      <c r="G80" s="103"/>
      <c r="H80" s="103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1:32" ht="22" customHeight="1">
      <c r="A81" s="103"/>
      <c r="B81" s="103"/>
      <c r="C81" s="103"/>
      <c r="D81" s="103"/>
      <c r="E81" s="103"/>
      <c r="F81" s="103"/>
      <c r="G81" s="103"/>
      <c r="H81" s="103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</row>
    <row r="82" spans="1:32" ht="22" customHeight="1">
      <c r="A82" s="103"/>
      <c r="B82" s="103"/>
      <c r="C82" s="103"/>
      <c r="D82" s="103"/>
      <c r="E82" s="103"/>
      <c r="F82" s="103"/>
      <c r="G82" s="103"/>
      <c r="H82" s="103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ht="22" customHeight="1">
      <c r="A83" s="103"/>
      <c r="B83" s="103"/>
      <c r="C83" s="103"/>
      <c r="D83" s="103"/>
      <c r="E83" s="103"/>
      <c r="F83" s="103"/>
      <c r="G83" s="103"/>
      <c r="H83" s="103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</row>
    <row r="84" spans="1:32" ht="22" customHeight="1">
      <c r="A84" s="103"/>
      <c r="B84" s="103"/>
      <c r="C84" s="103"/>
      <c r="D84" s="103"/>
      <c r="E84" s="103"/>
      <c r="F84" s="103"/>
      <c r="G84" s="103"/>
      <c r="H84" s="103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</row>
    <row r="85" spans="1:32" ht="22" customHeight="1">
      <c r="A85" s="103"/>
      <c r="B85" s="103"/>
      <c r="C85" s="103"/>
      <c r="D85" s="103"/>
      <c r="E85" s="103"/>
      <c r="F85" s="103"/>
      <c r="G85" s="103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1:32" ht="22" customHeight="1">
      <c r="A86" s="103"/>
      <c r="B86" s="103"/>
      <c r="C86" s="103"/>
      <c r="D86" s="103"/>
      <c r="E86" s="103"/>
      <c r="F86" s="103"/>
      <c r="G86" s="103"/>
      <c r="H86" s="103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 ht="22" customHeight="1">
      <c r="A87" s="103"/>
      <c r="B87" s="103"/>
      <c r="C87" s="103"/>
      <c r="D87" s="103"/>
      <c r="E87" s="103"/>
      <c r="F87" s="103"/>
      <c r="G87" s="103"/>
      <c r="H87" s="103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</row>
    <row r="88" spans="1:32" ht="22" customHeight="1">
      <c r="A88" s="103"/>
      <c r="B88" s="103"/>
      <c r="C88" s="103"/>
      <c r="D88" s="103"/>
      <c r="E88" s="103"/>
      <c r="F88" s="103"/>
      <c r="G88" s="103"/>
      <c r="H88" s="103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</row>
    <row r="89" spans="1:32" ht="22" customHeight="1">
      <c r="A89" s="103"/>
      <c r="B89" s="103"/>
      <c r="C89" s="103"/>
      <c r="D89" s="103"/>
      <c r="E89" s="103"/>
      <c r="F89" s="103"/>
      <c r="G89" s="103"/>
      <c r="H89" s="103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</row>
    <row r="90" spans="1:32" ht="22" customHeight="1">
      <c r="A90" s="103"/>
      <c r="B90" s="103"/>
      <c r="C90" s="103"/>
      <c r="D90" s="103"/>
      <c r="E90" s="103"/>
      <c r="F90" s="103"/>
      <c r="G90" s="103"/>
      <c r="H90" s="103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</row>
    <row r="91" spans="1:32" ht="22" customHeight="1">
      <c r="A91" s="103"/>
      <c r="B91" s="103"/>
      <c r="C91" s="103"/>
      <c r="D91" s="103"/>
      <c r="E91" s="103"/>
      <c r="F91" s="103"/>
      <c r="G91" s="103"/>
      <c r="H91" s="103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</row>
    <row r="92" spans="1:32" ht="22" customHeight="1">
      <c r="A92" s="103"/>
      <c r="B92" s="103"/>
      <c r="C92" s="103"/>
      <c r="D92" s="103"/>
      <c r="E92" s="103"/>
      <c r="F92" s="103"/>
      <c r="G92" s="103"/>
      <c r="H92" s="103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</row>
    <row r="93" spans="1:32" ht="22" customHeight="1">
      <c r="A93" s="103"/>
      <c r="B93" s="103"/>
      <c r="C93" s="103"/>
      <c r="D93" s="103"/>
      <c r="E93" s="103"/>
      <c r="F93" s="103"/>
      <c r="G93" s="103"/>
      <c r="H93" s="103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</row>
    <row r="94" spans="1:32" ht="22" customHeight="1">
      <c r="A94" s="103"/>
      <c r="B94" s="103"/>
      <c r="C94" s="103"/>
      <c r="D94" s="103"/>
      <c r="E94" s="103"/>
      <c r="F94" s="103"/>
      <c r="G94" s="103"/>
      <c r="H94" s="103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</row>
    <row r="95" spans="1:32" ht="22" customHeight="1">
      <c r="A95" s="103"/>
      <c r="B95" s="103"/>
      <c r="C95" s="103"/>
      <c r="D95" s="103"/>
      <c r="E95" s="103"/>
      <c r="F95" s="103"/>
      <c r="G95" s="103"/>
      <c r="H95" s="103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</row>
    <row r="96" spans="1:32" ht="22" customHeight="1">
      <c r="A96" s="103"/>
      <c r="B96" s="103"/>
      <c r="C96" s="103"/>
      <c r="D96" s="103"/>
      <c r="E96" s="103"/>
      <c r="F96" s="103"/>
      <c r="G96" s="103"/>
      <c r="H96" s="103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</row>
    <row r="97" spans="1:32" ht="22" customHeight="1">
      <c r="A97" s="103"/>
      <c r="B97" s="103"/>
      <c r="C97" s="103"/>
      <c r="D97" s="103"/>
      <c r="E97" s="103"/>
      <c r="F97" s="103"/>
      <c r="G97" s="103"/>
      <c r="H97" s="103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</row>
    <row r="98" spans="1:32" ht="22" customHeight="1">
      <c r="A98" s="103"/>
      <c r="B98" s="103"/>
      <c r="C98" s="103"/>
      <c r="D98" s="103"/>
      <c r="E98" s="103"/>
      <c r="F98" s="103"/>
      <c r="G98" s="103"/>
      <c r="H98" s="103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</row>
    <row r="99" spans="1:32" ht="22" customHeight="1">
      <c r="A99" s="103"/>
      <c r="B99" s="103"/>
      <c r="C99" s="103"/>
      <c r="D99" s="103"/>
      <c r="E99" s="103"/>
      <c r="F99" s="103"/>
      <c r="G99" s="103"/>
      <c r="H99" s="103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</row>
    <row r="100" spans="1:32" ht="22" customHeight="1">
      <c r="A100" s="103"/>
      <c r="B100" s="103"/>
      <c r="C100" s="103"/>
      <c r="D100" s="103"/>
      <c r="E100" s="103"/>
      <c r="F100" s="103"/>
      <c r="G100" s="103"/>
      <c r="H100" s="103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</row>
    <row r="101" spans="1:32" ht="22" customHeight="1">
      <c r="A101" s="103"/>
      <c r="B101" s="103"/>
      <c r="C101" s="103"/>
      <c r="D101" s="103"/>
      <c r="E101" s="103"/>
      <c r="F101" s="103"/>
      <c r="G101" s="103"/>
      <c r="H101" s="103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</row>
    <row r="102" spans="1:32" ht="22" customHeight="1">
      <c r="A102" s="103"/>
      <c r="B102" s="103"/>
      <c r="C102" s="103"/>
      <c r="D102" s="103"/>
      <c r="E102" s="103"/>
      <c r="F102" s="103"/>
      <c r="G102" s="103"/>
      <c r="H102" s="103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</row>
    <row r="103" spans="1:32" ht="22" customHeight="1">
      <c r="A103" s="103"/>
      <c r="B103" s="103"/>
      <c r="C103" s="103"/>
      <c r="D103" s="103"/>
      <c r="E103" s="103"/>
      <c r="F103" s="103"/>
      <c r="G103" s="103"/>
      <c r="H103" s="103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</row>
    <row r="104" spans="1:32" ht="22" customHeight="1">
      <c r="A104" s="103"/>
      <c r="B104" s="103"/>
      <c r="C104" s="103"/>
      <c r="D104" s="103"/>
      <c r="E104" s="103"/>
      <c r="F104" s="103"/>
      <c r="G104" s="103"/>
      <c r="H104" s="103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</row>
    <row r="105" spans="1:32" ht="22" customHeight="1">
      <c r="A105" s="103"/>
      <c r="B105" s="103"/>
      <c r="C105" s="103"/>
      <c r="D105" s="103"/>
      <c r="E105" s="103"/>
      <c r="F105" s="103"/>
      <c r="G105" s="103"/>
      <c r="H105" s="103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</row>
    <row r="106" spans="1:32" ht="22" customHeight="1">
      <c r="A106" s="103"/>
      <c r="B106" s="103"/>
      <c r="C106" s="103"/>
      <c r="D106" s="103"/>
      <c r="E106" s="103"/>
      <c r="F106" s="103"/>
      <c r="G106" s="103"/>
      <c r="H106" s="103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</row>
    <row r="107" spans="1:32" ht="22" customHeight="1">
      <c r="A107" s="103"/>
      <c r="B107" s="103"/>
      <c r="C107" s="103"/>
      <c r="D107" s="103"/>
      <c r="E107" s="103"/>
      <c r="F107" s="103"/>
      <c r="G107" s="103"/>
      <c r="H107" s="103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</row>
    <row r="108" spans="1:32" ht="22" customHeight="1">
      <c r="A108" s="103"/>
      <c r="B108" s="103"/>
      <c r="C108" s="103"/>
      <c r="D108" s="103"/>
      <c r="E108" s="103"/>
      <c r="F108" s="103"/>
      <c r="G108" s="103"/>
      <c r="H108" s="103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</row>
    <row r="109" spans="1:32" ht="22" customHeight="1">
      <c r="A109" s="103"/>
      <c r="B109" s="103"/>
      <c r="C109" s="103"/>
      <c r="D109" s="103"/>
      <c r="E109" s="103"/>
      <c r="F109" s="103"/>
      <c r="G109" s="103"/>
      <c r="H109" s="103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</row>
    <row r="110" spans="1:32" ht="22" customHeight="1">
      <c r="A110" s="103"/>
      <c r="B110" s="103"/>
      <c r="C110" s="103"/>
      <c r="D110" s="103"/>
      <c r="E110" s="103"/>
      <c r="F110" s="103"/>
      <c r="G110" s="103"/>
      <c r="H110" s="103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</row>
    <row r="111" spans="1:32" ht="22" customHeight="1">
      <c r="A111" s="103"/>
      <c r="B111" s="103"/>
      <c r="C111" s="103"/>
      <c r="D111" s="103"/>
      <c r="E111" s="103"/>
      <c r="F111" s="103"/>
      <c r="G111" s="103"/>
      <c r="H111" s="103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</row>
    <row r="112" spans="1:32" ht="22" customHeight="1">
      <c r="A112" s="103"/>
      <c r="B112" s="103"/>
      <c r="C112" s="103"/>
      <c r="D112" s="103"/>
      <c r="E112" s="103"/>
      <c r="F112" s="103"/>
      <c r="G112" s="103"/>
      <c r="H112" s="103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</row>
    <row r="113" spans="1:32" ht="22" customHeight="1">
      <c r="A113" s="103"/>
      <c r="B113" s="103"/>
      <c r="C113" s="103"/>
      <c r="D113" s="103"/>
      <c r="E113" s="103"/>
      <c r="F113" s="103"/>
      <c r="G113" s="103"/>
      <c r="H113" s="103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</row>
    <row r="114" spans="1:32" ht="22" customHeight="1">
      <c r="A114" s="103"/>
      <c r="B114" s="103"/>
      <c r="C114" s="103"/>
      <c r="D114" s="103"/>
      <c r="E114" s="103"/>
      <c r="F114" s="103"/>
      <c r="G114" s="103"/>
      <c r="H114" s="103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</row>
    <row r="115" spans="1:32" ht="22" customHeight="1">
      <c r="A115" s="103"/>
      <c r="B115" s="103"/>
      <c r="C115" s="103"/>
      <c r="D115" s="103"/>
      <c r="E115" s="103"/>
      <c r="F115" s="103"/>
      <c r="G115" s="103"/>
      <c r="H115" s="103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</row>
    <row r="116" spans="1:32" ht="22" customHeight="1">
      <c r="A116" s="103"/>
      <c r="B116" s="103"/>
      <c r="C116" s="103"/>
      <c r="D116" s="103"/>
      <c r="E116" s="103"/>
      <c r="F116" s="103"/>
      <c r="G116" s="103"/>
      <c r="H116" s="103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</row>
    <row r="117" spans="1:32" ht="22" customHeight="1">
      <c r="A117" s="103"/>
      <c r="B117" s="103"/>
      <c r="C117" s="103"/>
      <c r="D117" s="103"/>
      <c r="E117" s="103"/>
      <c r="F117" s="103"/>
      <c r="G117" s="103"/>
      <c r="H117" s="103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</row>
    <row r="118" spans="1:32" ht="22" customHeight="1">
      <c r="A118" s="103"/>
      <c r="B118" s="103"/>
      <c r="C118" s="103"/>
      <c r="D118" s="103"/>
      <c r="E118" s="103"/>
      <c r="F118" s="103"/>
      <c r="G118" s="103"/>
      <c r="H118" s="103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</row>
    <row r="119" spans="1:32" ht="22" customHeight="1">
      <c r="A119" s="103"/>
      <c r="B119" s="103"/>
      <c r="C119" s="103"/>
      <c r="D119" s="103"/>
      <c r="E119" s="103"/>
      <c r="F119" s="103"/>
      <c r="G119" s="103"/>
      <c r="H119" s="103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</row>
    <row r="120" spans="1:32" ht="22" customHeight="1">
      <c r="A120" s="103"/>
      <c r="B120" s="103"/>
      <c r="C120" s="103"/>
      <c r="D120" s="103"/>
      <c r="E120" s="103"/>
      <c r="F120" s="103"/>
      <c r="G120" s="103"/>
      <c r="H120" s="103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</row>
    <row r="121" spans="1:32" ht="22" customHeight="1">
      <c r="A121" s="103"/>
      <c r="B121" s="103"/>
      <c r="C121" s="103"/>
      <c r="D121" s="103"/>
      <c r="E121" s="103"/>
      <c r="F121" s="103"/>
      <c r="G121" s="103"/>
      <c r="H121" s="103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</row>
    <row r="122" spans="1:32" ht="22" customHeight="1">
      <c r="A122" s="103"/>
      <c r="B122" s="103"/>
      <c r="C122" s="103"/>
      <c r="D122" s="103"/>
      <c r="E122" s="103"/>
      <c r="F122" s="103"/>
      <c r="G122" s="103"/>
      <c r="H122" s="103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</row>
    <row r="123" spans="1:32" ht="22" customHeight="1">
      <c r="A123" s="103"/>
      <c r="B123" s="103"/>
      <c r="C123" s="103"/>
      <c r="D123" s="103"/>
      <c r="E123" s="103"/>
      <c r="F123" s="103"/>
      <c r="G123" s="103"/>
      <c r="H123" s="103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</row>
    <row r="124" spans="1:32" ht="22" customHeight="1">
      <c r="A124" s="103"/>
      <c r="B124" s="103"/>
      <c r="C124" s="103"/>
      <c r="D124" s="103"/>
      <c r="E124" s="103"/>
      <c r="F124" s="103"/>
      <c r="G124" s="103"/>
      <c r="H124" s="103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</row>
    <row r="125" spans="1:32" ht="22" customHeight="1">
      <c r="A125" s="103"/>
      <c r="B125" s="103"/>
      <c r="C125" s="103"/>
      <c r="D125" s="103"/>
      <c r="E125" s="103"/>
      <c r="F125" s="103"/>
      <c r="G125" s="103"/>
      <c r="H125" s="103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</row>
    <row r="126" spans="1:32" ht="22" customHeight="1">
      <c r="A126" s="103"/>
      <c r="B126" s="103"/>
      <c r="C126" s="103"/>
      <c r="D126" s="103"/>
      <c r="E126" s="103"/>
      <c r="F126" s="103"/>
      <c r="G126" s="103"/>
      <c r="H126" s="103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</row>
    <row r="127" spans="1:32" ht="22" customHeight="1">
      <c r="A127" s="103"/>
      <c r="B127" s="103"/>
      <c r="C127" s="103"/>
      <c r="D127" s="103"/>
      <c r="E127" s="103"/>
      <c r="F127" s="103"/>
      <c r="G127" s="103"/>
      <c r="H127" s="103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</row>
    <row r="128" spans="1:32" ht="22" customHeight="1">
      <c r="A128" s="103"/>
      <c r="B128" s="103"/>
      <c r="C128" s="103"/>
      <c r="D128" s="103"/>
      <c r="E128" s="103"/>
      <c r="F128" s="103"/>
      <c r="G128" s="103"/>
      <c r="H128" s="103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</row>
    <row r="129" spans="1:32" ht="22" customHeight="1">
      <c r="A129" s="103"/>
      <c r="B129" s="103"/>
      <c r="C129" s="103"/>
      <c r="D129" s="103"/>
      <c r="E129" s="103"/>
      <c r="F129" s="103"/>
      <c r="G129" s="103"/>
      <c r="H129" s="103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</row>
    <row r="130" spans="1:32" ht="22" customHeight="1">
      <c r="A130" s="103"/>
      <c r="B130" s="103"/>
      <c r="C130" s="103"/>
      <c r="D130" s="103"/>
      <c r="E130" s="103"/>
      <c r="F130" s="103"/>
      <c r="G130" s="103"/>
      <c r="H130" s="103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</row>
    <row r="131" spans="1:32" ht="22" customHeight="1">
      <c r="A131" s="103"/>
      <c r="B131" s="103"/>
      <c r="C131" s="103"/>
      <c r="D131" s="103"/>
      <c r="E131" s="103"/>
      <c r="F131" s="103"/>
      <c r="G131" s="103"/>
      <c r="H131" s="103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</row>
    <row r="132" spans="1:32" ht="22" customHeight="1">
      <c r="A132" s="103"/>
      <c r="B132" s="103"/>
      <c r="C132" s="103"/>
      <c r="D132" s="103"/>
      <c r="E132" s="103"/>
      <c r="F132" s="103"/>
      <c r="G132" s="103"/>
      <c r="H132" s="103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</row>
    <row r="133" spans="1:32" ht="22" customHeight="1">
      <c r="A133" s="103"/>
      <c r="B133" s="103"/>
      <c r="C133" s="103"/>
      <c r="D133" s="103"/>
      <c r="E133" s="103"/>
      <c r="F133" s="103"/>
      <c r="G133" s="103"/>
      <c r="H133" s="103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</row>
    <row r="134" spans="1:32" ht="22" customHeight="1">
      <c r="A134" s="103"/>
      <c r="B134" s="103"/>
      <c r="C134" s="103"/>
      <c r="D134" s="103"/>
      <c r="E134" s="103"/>
      <c r="F134" s="103"/>
      <c r="G134" s="103"/>
      <c r="H134" s="103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</row>
    <row r="135" spans="1:32" ht="22" customHeight="1">
      <c r="A135" s="103"/>
      <c r="B135" s="103"/>
      <c r="C135" s="103"/>
      <c r="D135" s="103"/>
      <c r="E135" s="103"/>
      <c r="F135" s="103"/>
      <c r="G135" s="103"/>
      <c r="H135" s="103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</row>
    <row r="136" spans="1:32" ht="22" customHeight="1">
      <c r="A136" s="103"/>
      <c r="B136" s="103"/>
      <c r="C136" s="103"/>
      <c r="D136" s="103"/>
      <c r="E136" s="103"/>
      <c r="F136" s="103"/>
      <c r="G136" s="103"/>
      <c r="H136" s="103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</row>
    <row r="137" spans="1:32" ht="22" customHeight="1">
      <c r="A137" s="103"/>
      <c r="B137" s="103"/>
      <c r="C137" s="103"/>
      <c r="D137" s="103"/>
      <c r="E137" s="103"/>
      <c r="F137" s="103"/>
      <c r="G137" s="103"/>
      <c r="H137" s="103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</row>
    <row r="138" spans="1:32" ht="22" customHeight="1">
      <c r="A138" s="103"/>
      <c r="B138" s="103"/>
      <c r="C138" s="103"/>
      <c r="D138" s="103"/>
      <c r="E138" s="103"/>
      <c r="F138" s="103"/>
      <c r="G138" s="103"/>
      <c r="H138" s="103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</row>
    <row r="139" spans="1:32" ht="22" customHeight="1">
      <c r="A139" s="103"/>
      <c r="B139" s="103"/>
      <c r="C139" s="103"/>
      <c r="D139" s="103"/>
      <c r="E139" s="103"/>
      <c r="F139" s="103"/>
      <c r="G139" s="103"/>
      <c r="H139" s="103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</row>
    <row r="140" spans="1:32" ht="22" customHeight="1">
      <c r="A140" s="103"/>
      <c r="B140" s="103"/>
      <c r="C140" s="103"/>
      <c r="D140" s="103"/>
      <c r="E140" s="103"/>
      <c r="F140" s="103"/>
      <c r="G140" s="103"/>
      <c r="H140" s="103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</row>
    <row r="141" spans="1:32" ht="22" customHeight="1">
      <c r="A141" s="103"/>
      <c r="B141" s="103"/>
      <c r="C141" s="103"/>
      <c r="D141" s="103"/>
      <c r="E141" s="103"/>
      <c r="F141" s="103"/>
      <c r="G141" s="103"/>
      <c r="H141" s="103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</row>
    <row r="142" spans="1:32" ht="22" customHeight="1">
      <c r="A142" s="103"/>
      <c r="B142" s="103"/>
      <c r="C142" s="103"/>
      <c r="D142" s="103"/>
      <c r="E142" s="103"/>
      <c r="F142" s="103"/>
      <c r="G142" s="103"/>
      <c r="H142" s="103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</row>
    <row r="143" spans="1:32" ht="22" customHeight="1">
      <c r="A143" s="103"/>
      <c r="B143" s="103"/>
      <c r="C143" s="103"/>
      <c r="D143" s="103"/>
      <c r="E143" s="103"/>
      <c r="F143" s="103"/>
      <c r="G143" s="103"/>
      <c r="H143" s="103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</row>
    <row r="144" spans="1:32" ht="22" customHeight="1">
      <c r="A144" s="103"/>
      <c r="B144" s="103"/>
      <c r="C144" s="103"/>
      <c r="D144" s="103"/>
      <c r="E144" s="103"/>
      <c r="F144" s="103"/>
      <c r="G144" s="103"/>
      <c r="H144" s="103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</row>
    <row r="145" spans="1:32" ht="22" customHeight="1">
      <c r="A145" s="103"/>
      <c r="B145" s="103"/>
      <c r="C145" s="103"/>
      <c r="D145" s="103"/>
      <c r="E145" s="103"/>
      <c r="F145" s="103"/>
      <c r="G145" s="103"/>
      <c r="H145" s="103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</row>
    <row r="146" spans="1:32" ht="22" customHeight="1">
      <c r="A146" s="103"/>
      <c r="B146" s="103"/>
      <c r="C146" s="103"/>
      <c r="D146" s="103"/>
      <c r="E146" s="103"/>
      <c r="F146" s="103"/>
      <c r="G146" s="103"/>
      <c r="H146" s="103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</row>
    <row r="147" spans="1:32" ht="22" customHeight="1">
      <c r="A147" s="103"/>
      <c r="B147" s="103"/>
      <c r="C147" s="103"/>
      <c r="D147" s="103"/>
      <c r="E147" s="103"/>
      <c r="F147" s="103"/>
      <c r="G147" s="103"/>
      <c r="H147" s="103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</row>
    <row r="148" spans="1:32" ht="22" customHeight="1">
      <c r="A148" s="103"/>
      <c r="B148" s="103"/>
      <c r="C148" s="103"/>
      <c r="D148" s="103"/>
      <c r="E148" s="103"/>
      <c r="F148" s="103"/>
      <c r="G148" s="103"/>
      <c r="H148" s="103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</row>
    <row r="149" spans="1:32" ht="22" customHeight="1">
      <c r="A149" s="103"/>
      <c r="B149" s="103"/>
      <c r="C149" s="103"/>
      <c r="D149" s="103"/>
      <c r="E149" s="103"/>
      <c r="F149" s="103"/>
      <c r="G149" s="103"/>
      <c r="H149" s="103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</row>
    <row r="150" spans="1:32" ht="22" customHeight="1">
      <c r="A150" s="103"/>
      <c r="B150" s="103"/>
      <c r="C150" s="103"/>
      <c r="D150" s="103"/>
      <c r="E150" s="103"/>
      <c r="F150" s="103"/>
      <c r="G150" s="103"/>
      <c r="H150" s="103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</row>
    <row r="151" spans="1:32" ht="22" customHeight="1">
      <c r="A151" s="103"/>
      <c r="B151" s="103"/>
      <c r="C151" s="103"/>
      <c r="D151" s="103"/>
      <c r="E151" s="103"/>
      <c r="F151" s="103"/>
      <c r="G151" s="103"/>
      <c r="H151" s="103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</row>
    <row r="152" spans="1:32" ht="22" customHeight="1">
      <c r="A152" s="103"/>
      <c r="B152" s="103"/>
      <c r="C152" s="103"/>
      <c r="D152" s="103"/>
      <c r="E152" s="103"/>
      <c r="F152" s="103"/>
      <c r="G152" s="103"/>
      <c r="H152" s="103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</row>
    <row r="153" spans="1:32" ht="22" customHeight="1">
      <c r="A153" s="103"/>
      <c r="B153" s="103"/>
      <c r="C153" s="103"/>
      <c r="D153" s="103"/>
      <c r="E153" s="103"/>
      <c r="F153" s="103"/>
      <c r="G153" s="103"/>
      <c r="H153" s="103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</row>
    <row r="154" spans="1:32" ht="22" customHeight="1">
      <c r="A154" s="103"/>
      <c r="B154" s="103"/>
      <c r="C154" s="103"/>
      <c r="D154" s="103"/>
      <c r="E154" s="103"/>
      <c r="F154" s="103"/>
      <c r="G154" s="103"/>
      <c r="H154" s="103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</row>
    <row r="155" spans="1:32" ht="22" customHeight="1">
      <c r="A155" s="103"/>
      <c r="B155" s="103"/>
      <c r="C155" s="103"/>
      <c r="D155" s="103"/>
      <c r="E155" s="103"/>
      <c r="F155" s="103"/>
      <c r="G155" s="103"/>
      <c r="H155" s="103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</row>
    <row r="156" spans="1:32" ht="22" customHeight="1">
      <c r="A156" s="103"/>
      <c r="B156" s="103"/>
      <c r="C156" s="103"/>
      <c r="D156" s="103"/>
      <c r="E156" s="103"/>
      <c r="F156" s="103"/>
      <c r="G156" s="103"/>
      <c r="H156" s="103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</row>
    <row r="157" spans="1:32" ht="22" customHeight="1">
      <c r="A157" s="103"/>
      <c r="B157" s="103"/>
      <c r="C157" s="103"/>
      <c r="D157" s="103"/>
      <c r="E157" s="103"/>
      <c r="F157" s="103"/>
      <c r="G157" s="103"/>
      <c r="H157" s="103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</row>
    <row r="158" spans="1:32" ht="22" customHeight="1">
      <c r="A158" s="103"/>
      <c r="B158" s="103"/>
      <c r="C158" s="103"/>
      <c r="D158" s="103"/>
      <c r="E158" s="103"/>
      <c r="F158" s="103"/>
      <c r="G158" s="103"/>
      <c r="H158" s="103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</row>
    <row r="159" spans="1:32" ht="22" customHeight="1">
      <c r="A159" s="103"/>
      <c r="B159" s="103"/>
      <c r="C159" s="103"/>
      <c r="D159" s="103"/>
      <c r="E159" s="103"/>
      <c r="F159" s="103"/>
      <c r="G159" s="103"/>
      <c r="H159" s="103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</row>
    <row r="160" spans="1:32" ht="22" customHeight="1">
      <c r="A160" s="103"/>
      <c r="B160" s="103"/>
      <c r="C160" s="103"/>
      <c r="D160" s="103"/>
      <c r="E160" s="103"/>
      <c r="F160" s="103"/>
      <c r="G160" s="103"/>
      <c r="H160" s="103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</row>
    <row r="161" spans="1:32" ht="22" customHeight="1">
      <c r="A161" s="103"/>
      <c r="B161" s="103"/>
      <c r="C161" s="103"/>
      <c r="D161" s="103"/>
      <c r="E161" s="103"/>
      <c r="F161" s="103"/>
      <c r="G161" s="103"/>
      <c r="H161" s="103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</row>
    <row r="162" spans="1:32" ht="22" customHeight="1">
      <c r="A162" s="103"/>
      <c r="B162" s="103"/>
      <c r="C162" s="103"/>
      <c r="D162" s="103"/>
      <c r="E162" s="103"/>
      <c r="F162" s="103"/>
      <c r="G162" s="103"/>
      <c r="H162" s="103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</row>
    <row r="163" spans="1:32" ht="22" customHeight="1">
      <c r="A163" s="103"/>
      <c r="B163" s="103"/>
      <c r="C163" s="103"/>
      <c r="D163" s="103"/>
      <c r="E163" s="103"/>
      <c r="F163" s="103"/>
      <c r="G163" s="103"/>
      <c r="H163" s="103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</row>
    <row r="164" spans="1:32" ht="22" customHeight="1">
      <c r="A164" s="103"/>
      <c r="B164" s="103"/>
      <c r="C164" s="103"/>
      <c r="D164" s="103"/>
      <c r="E164" s="103"/>
      <c r="F164" s="103"/>
      <c r="G164" s="103"/>
      <c r="H164" s="103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</row>
    <row r="165" spans="1:32" ht="22" customHeight="1">
      <c r="A165" s="103"/>
      <c r="B165" s="103"/>
      <c r="C165" s="103"/>
      <c r="D165" s="103"/>
      <c r="E165" s="103"/>
      <c r="F165" s="103"/>
      <c r="G165" s="103"/>
      <c r="H165" s="103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</row>
    <row r="166" spans="1:32" ht="22" customHeight="1">
      <c r="A166" s="103"/>
      <c r="B166" s="103"/>
      <c r="C166" s="103"/>
      <c r="D166" s="103"/>
      <c r="E166" s="103"/>
      <c r="F166" s="103"/>
      <c r="G166" s="103"/>
      <c r="H166" s="103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</row>
    <row r="167" spans="1:32" ht="22" customHeight="1">
      <c r="A167" s="103"/>
      <c r="B167" s="103"/>
      <c r="C167" s="103"/>
      <c r="D167" s="103"/>
      <c r="E167" s="103"/>
      <c r="F167" s="103"/>
      <c r="G167" s="103"/>
      <c r="H167" s="103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</row>
    <row r="168" spans="1:32" ht="22" customHeight="1">
      <c r="A168" s="103"/>
      <c r="B168" s="103"/>
      <c r="C168" s="103"/>
      <c r="D168" s="103"/>
      <c r="E168" s="103"/>
      <c r="F168" s="103"/>
      <c r="G168" s="103"/>
      <c r="H168" s="103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</row>
    <row r="169" spans="1:32" ht="22" customHeight="1">
      <c r="A169" s="103"/>
      <c r="B169" s="103"/>
      <c r="C169" s="103"/>
      <c r="D169" s="103"/>
      <c r="E169" s="103"/>
      <c r="F169" s="103"/>
      <c r="G169" s="103"/>
      <c r="H169" s="103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</row>
    <row r="170" spans="1:32" ht="22" customHeight="1">
      <c r="A170" s="103"/>
      <c r="B170" s="103"/>
      <c r="C170" s="103"/>
      <c r="D170" s="103"/>
      <c r="E170" s="103"/>
      <c r="F170" s="103"/>
      <c r="G170" s="103"/>
      <c r="H170" s="103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</row>
    <row r="171" spans="1:32" ht="22" customHeight="1">
      <c r="A171" s="103"/>
      <c r="B171" s="103"/>
      <c r="C171" s="103"/>
      <c r="D171" s="103"/>
      <c r="E171" s="103"/>
      <c r="F171" s="103"/>
      <c r="G171" s="103"/>
      <c r="H171" s="103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</row>
    <row r="172" spans="1:32" ht="22" customHeight="1">
      <c r="A172" s="103"/>
      <c r="B172" s="103"/>
      <c r="C172" s="103"/>
      <c r="D172" s="103"/>
      <c r="E172" s="103"/>
      <c r="F172" s="103"/>
      <c r="G172" s="103"/>
      <c r="H172" s="103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</row>
    <row r="173" spans="1:32" ht="22" customHeight="1">
      <c r="A173" s="103"/>
      <c r="B173" s="103"/>
      <c r="C173" s="103"/>
      <c r="D173" s="103"/>
      <c r="E173" s="103"/>
      <c r="F173" s="103"/>
      <c r="G173" s="103"/>
      <c r="H173" s="103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</row>
    <row r="174" spans="1:32" ht="22" customHeight="1">
      <c r="A174" s="103"/>
      <c r="B174" s="103"/>
      <c r="C174" s="103"/>
      <c r="D174" s="103"/>
      <c r="E174" s="103"/>
      <c r="F174" s="103"/>
      <c r="G174" s="103"/>
      <c r="H174" s="103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</row>
    <row r="175" spans="1:32" ht="22" customHeight="1">
      <c r="A175" s="103"/>
      <c r="B175" s="103"/>
      <c r="C175" s="103"/>
      <c r="D175" s="103"/>
      <c r="E175" s="103"/>
      <c r="F175" s="103"/>
      <c r="G175" s="103"/>
      <c r="H175" s="103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</row>
    <row r="176" spans="1:32" ht="22" customHeight="1">
      <c r="A176" s="103"/>
      <c r="B176" s="103"/>
      <c r="C176" s="103"/>
      <c r="D176" s="103"/>
      <c r="E176" s="103"/>
      <c r="F176" s="103"/>
      <c r="G176" s="103"/>
      <c r="H176" s="103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</row>
    <row r="177" spans="1:32" ht="22" customHeight="1">
      <c r="A177" s="103"/>
      <c r="B177" s="103"/>
      <c r="C177" s="103"/>
      <c r="D177" s="103"/>
      <c r="E177" s="103"/>
      <c r="F177" s="103"/>
      <c r="G177" s="103"/>
      <c r="H177" s="103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</row>
    <row r="178" spans="1:32" ht="22" customHeight="1">
      <c r="A178" s="103"/>
      <c r="B178" s="103"/>
      <c r="C178" s="103"/>
      <c r="D178" s="103"/>
      <c r="E178" s="103"/>
      <c r="F178" s="103"/>
      <c r="G178" s="103"/>
      <c r="H178" s="103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</row>
    <row r="179" spans="1:32" ht="22" customHeight="1">
      <c r="A179" s="103"/>
      <c r="B179" s="103"/>
      <c r="C179" s="103"/>
      <c r="D179" s="103"/>
      <c r="E179" s="103"/>
      <c r="F179" s="103"/>
      <c r="G179" s="103"/>
      <c r="H179" s="103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</row>
    <row r="180" spans="1:32" ht="22" customHeight="1">
      <c r="A180" s="103"/>
      <c r="B180" s="103"/>
      <c r="C180" s="103"/>
      <c r="D180" s="103"/>
      <c r="E180" s="103"/>
      <c r="F180" s="103"/>
      <c r="G180" s="103"/>
      <c r="H180" s="103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</row>
    <row r="181" spans="1:32" ht="22" customHeight="1">
      <c r="A181" s="103"/>
      <c r="B181" s="103"/>
      <c r="C181" s="103"/>
      <c r="D181" s="103"/>
      <c r="E181" s="103"/>
      <c r="F181" s="103"/>
      <c r="G181" s="103"/>
      <c r="H181" s="103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</row>
    <row r="182" spans="1:32" ht="22" customHeight="1">
      <c r="A182" s="103"/>
      <c r="B182" s="103"/>
      <c r="C182" s="103"/>
      <c r="D182" s="103"/>
      <c r="E182" s="103"/>
      <c r="F182" s="103"/>
      <c r="G182" s="103"/>
      <c r="H182" s="103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</row>
    <row r="183" spans="1:32" ht="22" customHeight="1">
      <c r="A183" s="103"/>
      <c r="B183" s="103"/>
      <c r="C183" s="103"/>
      <c r="D183" s="103"/>
      <c r="E183" s="103"/>
      <c r="F183" s="103"/>
      <c r="G183" s="103"/>
      <c r="H183" s="103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</row>
    <row r="184" spans="1:32" ht="22" customHeight="1">
      <c r="A184" s="103"/>
      <c r="B184" s="103"/>
      <c r="C184" s="103"/>
      <c r="D184" s="103"/>
      <c r="E184" s="103"/>
      <c r="F184" s="103"/>
      <c r="G184" s="103"/>
      <c r="H184" s="103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</row>
    <row r="185" spans="1:32" ht="22" customHeight="1">
      <c r="A185" s="103"/>
      <c r="B185" s="103"/>
      <c r="C185" s="103"/>
      <c r="D185" s="103"/>
      <c r="E185" s="103"/>
      <c r="F185" s="103"/>
      <c r="G185" s="103"/>
      <c r="H185" s="103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</row>
    <row r="186" spans="1:32" ht="22" customHeight="1">
      <c r="A186" s="103"/>
      <c r="B186" s="103"/>
      <c r="C186" s="103"/>
      <c r="D186" s="103"/>
      <c r="E186" s="103"/>
      <c r="F186" s="103"/>
      <c r="G186" s="103"/>
      <c r="H186" s="103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</row>
    <row r="187" spans="1:32" ht="22" customHeight="1">
      <c r="A187" s="103"/>
      <c r="B187" s="103"/>
      <c r="C187" s="103"/>
      <c r="D187" s="103"/>
      <c r="E187" s="103"/>
      <c r="F187" s="103"/>
      <c r="G187" s="103"/>
      <c r="H187" s="103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</row>
    <row r="188" spans="1:32" ht="22" customHeight="1">
      <c r="A188" s="103"/>
      <c r="B188" s="103"/>
      <c r="C188" s="103"/>
      <c r="D188" s="103"/>
      <c r="E188" s="103"/>
      <c r="F188" s="103"/>
      <c r="G188" s="103"/>
      <c r="H188" s="103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</row>
    <row r="189" spans="1:32" ht="22" customHeight="1">
      <c r="A189" s="103"/>
      <c r="B189" s="103"/>
      <c r="C189" s="103"/>
      <c r="D189" s="103"/>
      <c r="E189" s="103"/>
      <c r="F189" s="103"/>
      <c r="G189" s="103"/>
      <c r="H189" s="103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</row>
    <row r="190" spans="1:32" ht="22" customHeight="1">
      <c r="A190" s="103"/>
      <c r="B190" s="103"/>
      <c r="C190" s="103"/>
      <c r="D190" s="103"/>
      <c r="E190" s="103"/>
      <c r="F190" s="103"/>
      <c r="G190" s="103"/>
      <c r="H190" s="103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</row>
    <row r="191" spans="1:32" ht="22" customHeight="1">
      <c r="A191" s="103"/>
      <c r="B191" s="103"/>
      <c r="C191" s="103"/>
      <c r="D191" s="103"/>
      <c r="E191" s="103"/>
      <c r="F191" s="103"/>
      <c r="G191" s="103"/>
      <c r="H191" s="103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</row>
    <row r="192" spans="1:32" ht="22" customHeight="1">
      <c r="A192" s="103"/>
      <c r="B192" s="103"/>
      <c r="C192" s="103"/>
      <c r="D192" s="103"/>
      <c r="E192" s="103"/>
      <c r="F192" s="103"/>
      <c r="G192" s="103"/>
      <c r="H192" s="103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</row>
    <row r="193" spans="1:32" ht="22" customHeight="1">
      <c r="A193" s="103"/>
      <c r="B193" s="103"/>
      <c r="C193" s="103"/>
      <c r="D193" s="103"/>
      <c r="E193" s="103"/>
      <c r="F193" s="103"/>
      <c r="G193" s="103"/>
      <c r="H193" s="103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</row>
    <row r="194" spans="1:32" ht="22" customHeight="1">
      <c r="A194" s="103"/>
      <c r="B194" s="103"/>
      <c r="C194" s="103"/>
      <c r="D194" s="103"/>
      <c r="E194" s="103"/>
      <c r="F194" s="103"/>
      <c r="G194" s="103"/>
      <c r="H194" s="103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</row>
    <row r="195" spans="1:32" ht="22" customHeight="1">
      <c r="A195" s="103"/>
      <c r="B195" s="103"/>
      <c r="C195" s="103"/>
      <c r="D195" s="103"/>
      <c r="E195" s="103"/>
      <c r="F195" s="103"/>
      <c r="G195" s="103"/>
      <c r="H195" s="103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</row>
    <row r="196" spans="1:32" ht="22" customHeight="1">
      <c r="A196" s="103"/>
      <c r="B196" s="103"/>
      <c r="C196" s="103"/>
      <c r="D196" s="103"/>
      <c r="E196" s="103"/>
      <c r="F196" s="103"/>
      <c r="G196" s="103"/>
      <c r="H196" s="103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</row>
    <row r="197" spans="1:32" ht="22" customHeight="1">
      <c r="A197" s="103"/>
      <c r="B197" s="103"/>
      <c r="C197" s="103"/>
      <c r="D197" s="103"/>
      <c r="E197" s="103"/>
      <c r="F197" s="103"/>
      <c r="G197" s="103"/>
      <c r="H197" s="103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</row>
    <row r="198" spans="1:32" ht="22" customHeight="1">
      <c r="A198" s="103"/>
      <c r="B198" s="103"/>
      <c r="C198" s="103"/>
      <c r="D198" s="103"/>
      <c r="E198" s="103"/>
      <c r="F198" s="103"/>
      <c r="G198" s="103"/>
      <c r="H198" s="103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</row>
    <row r="199" spans="1:32" ht="22" customHeight="1">
      <c r="A199" s="103"/>
      <c r="B199" s="103"/>
      <c r="C199" s="103"/>
      <c r="D199" s="103"/>
      <c r="E199" s="103"/>
      <c r="F199" s="103"/>
      <c r="G199" s="103"/>
      <c r="H199" s="103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</row>
    <row r="200" spans="1:32" ht="22" customHeight="1">
      <c r="A200" s="103"/>
      <c r="B200" s="103"/>
      <c r="C200" s="103"/>
      <c r="D200" s="103"/>
      <c r="E200" s="103"/>
      <c r="F200" s="103"/>
      <c r="G200" s="103"/>
      <c r="H200" s="103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</row>
    <row r="201" spans="1:32" ht="22" customHeight="1">
      <c r="A201" s="103"/>
      <c r="B201" s="103"/>
      <c r="C201" s="103"/>
      <c r="D201" s="103"/>
      <c r="E201" s="103"/>
      <c r="F201" s="103"/>
      <c r="G201" s="103"/>
      <c r="H201" s="103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</row>
    <row r="202" spans="1:32" ht="22" customHeight="1">
      <c r="A202" s="103"/>
      <c r="B202" s="103"/>
      <c r="C202" s="103"/>
      <c r="D202" s="103"/>
      <c r="E202" s="103"/>
      <c r="F202" s="103"/>
      <c r="G202" s="103"/>
      <c r="H202" s="103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</row>
    <row r="203" spans="1:32" ht="22" customHeight="1">
      <c r="A203" s="103"/>
      <c r="B203" s="103"/>
      <c r="C203" s="103"/>
      <c r="D203" s="103"/>
      <c r="E203" s="103"/>
      <c r="F203" s="103"/>
      <c r="G203" s="103"/>
      <c r="H203" s="103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</row>
    <row r="204" spans="1:32" ht="22" customHeight="1">
      <c r="A204" s="103"/>
      <c r="B204" s="103"/>
      <c r="C204" s="103"/>
      <c r="D204" s="103"/>
      <c r="E204" s="103"/>
      <c r="F204" s="103"/>
      <c r="G204" s="103"/>
      <c r="H204" s="103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</row>
    <row r="205" spans="1:32" ht="22" customHeight="1">
      <c r="A205" s="103"/>
      <c r="B205" s="103"/>
      <c r="C205" s="103"/>
      <c r="D205" s="103"/>
      <c r="E205" s="103"/>
      <c r="F205" s="103"/>
      <c r="G205" s="103"/>
      <c r="H205" s="103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</row>
    <row r="206" spans="1:32" ht="22" customHeight="1">
      <c r="A206" s="103"/>
      <c r="B206" s="103"/>
      <c r="C206" s="103"/>
      <c r="D206" s="103"/>
      <c r="E206" s="103"/>
      <c r="F206" s="103"/>
      <c r="G206" s="103"/>
      <c r="H206" s="103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</row>
    <row r="207" spans="1:32" ht="22" customHeight="1">
      <c r="A207" s="103"/>
      <c r="B207" s="103"/>
      <c r="C207" s="103"/>
      <c r="D207" s="103"/>
      <c r="E207" s="103"/>
      <c r="F207" s="103"/>
      <c r="G207" s="103"/>
      <c r="H207" s="103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</row>
    <row r="208" spans="1:32" ht="22" customHeight="1">
      <c r="A208" s="103"/>
      <c r="B208" s="103"/>
      <c r="C208" s="103"/>
      <c r="D208" s="103"/>
      <c r="E208" s="103"/>
      <c r="F208" s="103"/>
      <c r="G208" s="103"/>
      <c r="H208" s="103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</row>
    <row r="209" spans="1:32" ht="22" customHeight="1">
      <c r="A209" s="103"/>
      <c r="B209" s="103"/>
      <c r="C209" s="103"/>
      <c r="D209" s="103"/>
      <c r="E209" s="103"/>
      <c r="F209" s="103"/>
      <c r="G209" s="103"/>
      <c r="H209" s="103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</row>
    <row r="210" spans="1:32" ht="22" customHeight="1">
      <c r="A210" s="103"/>
      <c r="B210" s="103"/>
      <c r="C210" s="103"/>
      <c r="D210" s="103"/>
      <c r="E210" s="103"/>
      <c r="F210" s="103"/>
      <c r="G210" s="103"/>
      <c r="H210" s="103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</row>
    <row r="211" spans="1:32" ht="22" customHeight="1">
      <c r="A211" s="103"/>
      <c r="B211" s="103"/>
      <c r="C211" s="103"/>
      <c r="D211" s="103"/>
      <c r="E211" s="103"/>
      <c r="F211" s="103"/>
      <c r="G211" s="103"/>
      <c r="H211" s="103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</row>
    <row r="212" spans="1:32" ht="22" customHeight="1">
      <c r="A212" s="103"/>
      <c r="B212" s="103"/>
      <c r="C212" s="103"/>
      <c r="D212" s="103"/>
      <c r="E212" s="103"/>
      <c r="F212" s="103"/>
      <c r="G212" s="103"/>
      <c r="H212" s="103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</row>
    <row r="213" spans="1:32" ht="22" customHeight="1">
      <c r="A213" s="103"/>
      <c r="B213" s="103"/>
      <c r="C213" s="103"/>
      <c r="D213" s="103"/>
      <c r="E213" s="103"/>
      <c r="F213" s="103"/>
      <c r="G213" s="103"/>
      <c r="H213" s="103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</row>
    <row r="214" spans="1:32" ht="22" customHeight="1">
      <c r="A214" s="103"/>
      <c r="B214" s="103"/>
      <c r="C214" s="103"/>
      <c r="D214" s="103"/>
      <c r="E214" s="103"/>
      <c r="F214" s="103"/>
      <c r="G214" s="103"/>
      <c r="H214" s="103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</row>
    <row r="215" spans="1:32" ht="22" customHeight="1">
      <c r="A215" s="103"/>
      <c r="B215" s="103"/>
      <c r="C215" s="103"/>
      <c r="D215" s="103"/>
      <c r="E215" s="103"/>
      <c r="F215" s="103"/>
      <c r="G215" s="103"/>
      <c r="H215" s="103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</row>
    <row r="216" spans="1:32" ht="22" customHeight="1">
      <c r="A216" s="103"/>
      <c r="B216" s="103"/>
      <c r="C216" s="103"/>
      <c r="D216" s="103"/>
      <c r="E216" s="103"/>
      <c r="F216" s="103"/>
      <c r="G216" s="103"/>
      <c r="H216" s="103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</row>
    <row r="217" spans="1:32" ht="22" customHeight="1">
      <c r="A217" s="103"/>
      <c r="B217" s="103"/>
      <c r="C217" s="103"/>
      <c r="D217" s="103"/>
      <c r="E217" s="103"/>
      <c r="F217" s="103"/>
      <c r="G217" s="103"/>
      <c r="H217" s="103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</row>
    <row r="218" spans="1:32" ht="22" customHeight="1">
      <c r="A218" s="103"/>
      <c r="B218" s="103"/>
      <c r="C218" s="103"/>
      <c r="D218" s="103"/>
      <c r="E218" s="103"/>
      <c r="F218" s="103"/>
      <c r="G218" s="103"/>
      <c r="H218" s="103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</row>
    <row r="219" spans="1:32" ht="22" customHeight="1">
      <c r="A219" s="103"/>
      <c r="B219" s="103"/>
      <c r="C219" s="103"/>
      <c r="D219" s="103"/>
      <c r="E219" s="103"/>
      <c r="F219" s="103"/>
      <c r="G219" s="103"/>
      <c r="H219" s="103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</row>
    <row r="220" spans="1:32" ht="22" customHeight="1">
      <c r="A220" s="103"/>
      <c r="B220" s="103"/>
      <c r="C220" s="103"/>
      <c r="D220" s="103"/>
      <c r="E220" s="103"/>
      <c r="F220" s="103"/>
      <c r="G220" s="103"/>
      <c r="H220" s="103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</row>
    <row r="221" spans="1:32" ht="22" customHeight="1">
      <c r="A221" s="103"/>
      <c r="B221" s="103"/>
      <c r="C221" s="103"/>
      <c r="D221" s="103"/>
      <c r="E221" s="103"/>
      <c r="F221" s="103"/>
      <c r="G221" s="103"/>
      <c r="H221" s="103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</row>
    <row r="222" spans="1:32" ht="22" customHeight="1">
      <c r="A222" s="103"/>
      <c r="B222" s="103"/>
      <c r="C222" s="103"/>
      <c r="D222" s="103"/>
      <c r="E222" s="103"/>
      <c r="F222" s="103"/>
      <c r="G222" s="103"/>
      <c r="H222" s="103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</row>
    <row r="223" spans="1:32" ht="22" customHeight="1">
      <c r="A223" s="103"/>
      <c r="B223" s="103"/>
      <c r="C223" s="103"/>
      <c r="D223" s="103"/>
      <c r="E223" s="103"/>
      <c r="F223" s="103"/>
      <c r="G223" s="103"/>
      <c r="H223" s="103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</row>
    <row r="224" spans="1:32" ht="22" customHeight="1">
      <c r="A224" s="103"/>
      <c r="B224" s="103"/>
      <c r="C224" s="103"/>
      <c r="D224" s="103"/>
      <c r="E224" s="103"/>
      <c r="F224" s="103"/>
      <c r="G224" s="103"/>
      <c r="H224" s="103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</row>
    <row r="225" spans="1:32" ht="22" customHeight="1">
      <c r="A225" s="103"/>
      <c r="B225" s="103"/>
      <c r="C225" s="103"/>
      <c r="D225" s="103"/>
      <c r="E225" s="103"/>
      <c r="F225" s="103"/>
      <c r="G225" s="103"/>
      <c r="H225" s="103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</row>
    <row r="226" spans="1:32" ht="22" customHeight="1">
      <c r="A226" s="103"/>
      <c r="B226" s="103"/>
      <c r="C226" s="103"/>
      <c r="D226" s="103"/>
      <c r="E226" s="103"/>
      <c r="F226" s="103"/>
      <c r="G226" s="103"/>
      <c r="H226" s="103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</row>
    <row r="227" spans="1:32" ht="22" customHeight="1">
      <c r="A227" s="103"/>
      <c r="B227" s="103"/>
      <c r="C227" s="103"/>
      <c r="D227" s="103"/>
      <c r="E227" s="103"/>
      <c r="F227" s="103"/>
      <c r="G227" s="103"/>
      <c r="H227" s="103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</row>
    <row r="228" spans="1:32" ht="22" customHeight="1">
      <c r="A228" s="103"/>
      <c r="B228" s="103"/>
      <c r="C228" s="103"/>
      <c r="D228" s="103"/>
      <c r="E228" s="103"/>
      <c r="F228" s="103"/>
      <c r="G228" s="103"/>
      <c r="H228" s="103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</row>
    <row r="229" spans="1:32" ht="22" customHeight="1">
      <c r="A229" s="103"/>
      <c r="B229" s="103"/>
      <c r="C229" s="103"/>
      <c r="D229" s="103"/>
      <c r="E229" s="103"/>
      <c r="F229" s="103"/>
      <c r="G229" s="103"/>
      <c r="H229" s="103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</row>
    <row r="230" spans="1:32" ht="22" customHeight="1">
      <c r="A230" s="103"/>
      <c r="B230" s="103"/>
      <c r="C230" s="103"/>
      <c r="D230" s="103"/>
      <c r="E230" s="103"/>
      <c r="F230" s="103"/>
      <c r="G230" s="103"/>
      <c r="H230" s="103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</row>
    <row r="231" spans="1:32" ht="22" customHeight="1">
      <c r="A231" s="103"/>
      <c r="B231" s="103"/>
      <c r="C231" s="103"/>
      <c r="D231" s="103"/>
      <c r="E231" s="103"/>
      <c r="F231" s="103"/>
      <c r="G231" s="103"/>
      <c r="H231" s="103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</row>
    <row r="232" spans="1:32" ht="22" customHeight="1">
      <c r="A232" s="103"/>
      <c r="B232" s="103"/>
      <c r="C232" s="103"/>
      <c r="D232" s="103"/>
      <c r="E232" s="103"/>
      <c r="F232" s="103"/>
      <c r="G232" s="103"/>
      <c r="H232" s="103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</row>
    <row r="233" spans="1:32" ht="22" customHeight="1">
      <c r="A233" s="103"/>
      <c r="B233" s="103"/>
      <c r="C233" s="103"/>
      <c r="D233" s="103"/>
      <c r="E233" s="103"/>
      <c r="F233" s="103"/>
      <c r="G233" s="103"/>
      <c r="H233" s="103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</row>
    <row r="234" spans="1:32" ht="22" customHeight="1">
      <c r="A234" s="103"/>
      <c r="B234" s="103"/>
      <c r="C234" s="103"/>
      <c r="D234" s="103"/>
      <c r="E234" s="103"/>
      <c r="F234" s="103"/>
      <c r="G234" s="103"/>
      <c r="H234" s="103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</row>
    <row r="235" spans="1:32" ht="22" customHeight="1">
      <c r="A235" s="103"/>
      <c r="B235" s="103"/>
      <c r="C235" s="103"/>
      <c r="D235" s="103"/>
      <c r="E235" s="103"/>
      <c r="F235" s="103"/>
      <c r="G235" s="103"/>
      <c r="H235" s="103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</row>
    <row r="236" spans="1:32" ht="22" customHeight="1">
      <c r="A236" s="103"/>
      <c r="B236" s="103"/>
      <c r="C236" s="103"/>
      <c r="D236" s="103"/>
      <c r="E236" s="103"/>
      <c r="F236" s="103"/>
      <c r="G236" s="103"/>
      <c r="H236" s="103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</row>
    <row r="237" spans="1:32" ht="22" customHeight="1">
      <c r="A237" s="103"/>
      <c r="B237" s="103"/>
      <c r="C237" s="103"/>
      <c r="D237" s="103"/>
      <c r="E237" s="103"/>
      <c r="F237" s="103"/>
      <c r="G237" s="103"/>
      <c r="H237" s="103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</row>
    <row r="238" spans="1:32" ht="22" customHeight="1">
      <c r="A238" s="103"/>
      <c r="B238" s="103"/>
      <c r="C238" s="103"/>
      <c r="D238" s="103"/>
      <c r="E238" s="103"/>
      <c r="F238" s="103"/>
      <c r="G238" s="103"/>
      <c r="H238" s="103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</row>
    <row r="239" spans="1:32" ht="22" customHeight="1">
      <c r="A239" s="103"/>
      <c r="B239" s="103"/>
      <c r="C239" s="103"/>
      <c r="D239" s="103"/>
      <c r="E239" s="103"/>
      <c r="F239" s="103"/>
      <c r="G239" s="103"/>
      <c r="H239" s="103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</row>
    <row r="240" spans="1:32" ht="22" customHeight="1">
      <c r="A240" s="103"/>
      <c r="B240" s="103"/>
      <c r="C240" s="103"/>
      <c r="D240" s="103"/>
      <c r="E240" s="103"/>
      <c r="F240" s="103"/>
      <c r="G240" s="103"/>
      <c r="H240" s="103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</row>
    <row r="241" spans="1:32" ht="22" customHeight="1">
      <c r="A241" s="103"/>
      <c r="B241" s="103"/>
      <c r="C241" s="103"/>
      <c r="D241" s="103"/>
      <c r="E241" s="103"/>
      <c r="F241" s="103"/>
      <c r="G241" s="103"/>
      <c r="H241" s="103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</row>
    <row r="242" spans="1:32" ht="22" customHeight="1">
      <c r="A242" s="103"/>
      <c r="B242" s="103"/>
      <c r="C242" s="103"/>
      <c r="D242" s="103"/>
      <c r="E242" s="103"/>
      <c r="F242" s="103"/>
      <c r="G242" s="103"/>
      <c r="H242" s="103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</row>
    <row r="243" spans="1:32" ht="22" customHeight="1">
      <c r="A243" s="103"/>
      <c r="B243" s="103"/>
      <c r="C243" s="103"/>
      <c r="D243" s="103"/>
      <c r="E243" s="103"/>
      <c r="F243" s="103"/>
      <c r="G243" s="103"/>
      <c r="H243" s="103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</row>
    <row r="244" spans="1:32" ht="22" customHeight="1">
      <c r="A244" s="103"/>
      <c r="B244" s="103"/>
      <c r="C244" s="103"/>
      <c r="D244" s="103"/>
      <c r="E244" s="103"/>
      <c r="F244" s="103"/>
      <c r="G244" s="103"/>
      <c r="H244" s="103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</row>
    <row r="245" spans="1:32" ht="22" customHeight="1">
      <c r="A245" s="103"/>
      <c r="B245" s="103"/>
      <c r="C245" s="103"/>
      <c r="D245" s="103"/>
      <c r="E245" s="103"/>
      <c r="F245" s="103"/>
      <c r="G245" s="103"/>
      <c r="H245" s="103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</row>
    <row r="246" spans="1:32" ht="22" customHeight="1">
      <c r="A246" s="103"/>
      <c r="B246" s="103"/>
      <c r="C246" s="103"/>
      <c r="D246" s="103"/>
      <c r="E246" s="103"/>
      <c r="F246" s="103"/>
      <c r="G246" s="103"/>
      <c r="H246" s="103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</row>
    <row r="247" spans="1:32" ht="22" customHeight="1">
      <c r="A247" s="103"/>
      <c r="B247" s="103"/>
      <c r="C247" s="103"/>
      <c r="D247" s="103"/>
      <c r="E247" s="103"/>
      <c r="F247" s="103"/>
      <c r="G247" s="103"/>
      <c r="H247" s="103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</row>
    <row r="248" spans="1:32" ht="22" customHeight="1">
      <c r="A248" s="103"/>
      <c r="B248" s="103"/>
      <c r="C248" s="103"/>
      <c r="D248" s="103"/>
      <c r="E248" s="103"/>
      <c r="F248" s="103"/>
      <c r="G248" s="103"/>
      <c r="H248" s="103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</row>
    <row r="249" spans="1:32" ht="22" customHeight="1">
      <c r="A249" s="103"/>
      <c r="B249" s="103"/>
      <c r="C249" s="103"/>
      <c r="D249" s="103"/>
      <c r="E249" s="103"/>
      <c r="F249" s="103"/>
      <c r="G249" s="103"/>
      <c r="H249" s="103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</row>
    <row r="250" spans="1:32" ht="22" customHeight="1">
      <c r="A250" s="103"/>
      <c r="B250" s="103"/>
      <c r="C250" s="103"/>
      <c r="D250" s="103"/>
      <c r="E250" s="103"/>
      <c r="F250" s="103"/>
      <c r="G250" s="103"/>
      <c r="H250" s="103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</row>
    <row r="251" spans="1:32" ht="22" customHeight="1">
      <c r="A251" s="103"/>
      <c r="B251" s="103"/>
      <c r="C251" s="103"/>
      <c r="D251" s="103"/>
      <c r="E251" s="103"/>
      <c r="F251" s="103"/>
      <c r="G251" s="103"/>
      <c r="H251" s="103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</row>
    <row r="252" spans="1:32" ht="22" customHeight="1">
      <c r="A252" s="103"/>
      <c r="B252" s="103"/>
      <c r="C252" s="103"/>
      <c r="D252" s="103"/>
      <c r="E252" s="103"/>
      <c r="F252" s="103"/>
      <c r="G252" s="103"/>
      <c r="H252" s="103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</row>
    <row r="253" spans="1:32" ht="22" customHeight="1">
      <c r="A253" s="103"/>
      <c r="B253" s="103"/>
      <c r="C253" s="103"/>
      <c r="D253" s="103"/>
      <c r="E253" s="103"/>
      <c r="F253" s="103"/>
      <c r="G253" s="103"/>
      <c r="H253" s="103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</row>
    <row r="254" spans="1:32" ht="22" customHeight="1">
      <c r="A254" s="103"/>
      <c r="B254" s="103"/>
      <c r="C254" s="103"/>
      <c r="D254" s="103"/>
      <c r="E254" s="103"/>
      <c r="F254" s="103"/>
      <c r="G254" s="103"/>
      <c r="H254" s="103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</row>
    <row r="255" spans="1:32" ht="22" customHeight="1">
      <c r="A255" s="103"/>
      <c r="B255" s="103"/>
      <c r="C255" s="103"/>
      <c r="D255" s="103"/>
      <c r="E255" s="103"/>
      <c r="F255" s="103"/>
      <c r="G255" s="103"/>
      <c r="H255" s="103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</row>
    <row r="256" spans="1:32" ht="22" customHeight="1">
      <c r="A256" s="103"/>
      <c r="B256" s="103"/>
      <c r="C256" s="103"/>
      <c r="D256" s="103"/>
      <c r="E256" s="103"/>
      <c r="F256" s="103"/>
      <c r="G256" s="103"/>
      <c r="H256" s="103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</row>
    <row r="257" spans="1:32" ht="22" customHeight="1">
      <c r="A257" s="103"/>
      <c r="B257" s="103"/>
      <c r="C257" s="103"/>
      <c r="D257" s="103"/>
      <c r="E257" s="103"/>
      <c r="F257" s="103"/>
      <c r="G257" s="103"/>
      <c r="H257" s="103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</row>
    <row r="258" spans="1:32" ht="22" customHeight="1">
      <c r="A258" s="103"/>
      <c r="B258" s="103"/>
      <c r="C258" s="103"/>
      <c r="D258" s="103"/>
      <c r="E258" s="103"/>
      <c r="F258" s="103"/>
      <c r="G258" s="103"/>
      <c r="H258" s="103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</row>
    <row r="259" spans="1:32" ht="22" customHeight="1">
      <c r="A259" s="103"/>
      <c r="B259" s="103"/>
      <c r="C259" s="103"/>
      <c r="D259" s="103"/>
      <c r="E259" s="103"/>
      <c r="F259" s="103"/>
      <c r="G259" s="103"/>
      <c r="H259" s="103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</row>
    <row r="260" spans="1:32" ht="22" customHeight="1">
      <c r="A260" s="103"/>
      <c r="B260" s="103"/>
      <c r="C260" s="103"/>
      <c r="D260" s="103"/>
      <c r="E260" s="103"/>
      <c r="F260" s="103"/>
      <c r="G260" s="103"/>
      <c r="H260" s="103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</row>
    <row r="261" spans="1:32" ht="22" customHeight="1">
      <c r="A261" s="103"/>
      <c r="B261" s="103"/>
      <c r="C261" s="103"/>
      <c r="D261" s="103"/>
      <c r="E261" s="103"/>
      <c r="F261" s="103"/>
      <c r="G261" s="103"/>
      <c r="H261" s="103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</row>
    <row r="262" spans="1:32" ht="22" customHeight="1">
      <c r="A262" s="103"/>
      <c r="B262" s="103"/>
      <c r="C262" s="103"/>
      <c r="D262" s="103"/>
      <c r="E262" s="103"/>
      <c r="F262" s="103"/>
      <c r="G262" s="103"/>
      <c r="H262" s="103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</row>
    <row r="263" spans="1:32" ht="22" customHeight="1">
      <c r="A263" s="103"/>
      <c r="B263" s="103"/>
      <c r="C263" s="103"/>
      <c r="D263" s="103"/>
      <c r="E263" s="103"/>
      <c r="F263" s="103"/>
      <c r="G263" s="103"/>
      <c r="H263" s="103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</row>
    <row r="264" spans="1:32" ht="22" customHeight="1">
      <c r="A264" s="103"/>
      <c r="B264" s="103"/>
      <c r="C264" s="103"/>
      <c r="D264" s="103"/>
      <c r="E264" s="103"/>
      <c r="F264" s="103"/>
      <c r="G264" s="103"/>
      <c r="H264" s="103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</row>
    <row r="265" spans="1:32" ht="22" customHeight="1">
      <c r="A265" s="103"/>
      <c r="B265" s="103"/>
      <c r="C265" s="103"/>
      <c r="D265" s="103"/>
      <c r="E265" s="103"/>
      <c r="F265" s="103"/>
      <c r="G265" s="103"/>
      <c r="H265" s="103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</row>
    <row r="266" spans="1:32" ht="22" customHeight="1">
      <c r="A266" s="103"/>
      <c r="B266" s="103"/>
      <c r="C266" s="103"/>
      <c r="D266" s="103"/>
      <c r="E266" s="103"/>
      <c r="F266" s="103"/>
      <c r="G266" s="103"/>
      <c r="H266" s="103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</row>
    <row r="267" spans="1:32" ht="22" customHeight="1">
      <c r="A267" s="103"/>
      <c r="B267" s="103"/>
      <c r="C267" s="103"/>
      <c r="D267" s="103"/>
      <c r="E267" s="103"/>
      <c r="F267" s="103"/>
      <c r="G267" s="103"/>
      <c r="H267" s="103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</row>
    <row r="268" spans="1:32" ht="22" customHeight="1">
      <c r="A268" s="103"/>
      <c r="B268" s="103"/>
      <c r="C268" s="103"/>
      <c r="D268" s="103"/>
      <c r="E268" s="103"/>
      <c r="F268" s="103"/>
      <c r="G268" s="103"/>
      <c r="H268" s="103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</row>
    <row r="269" spans="1:32" ht="22" customHeight="1">
      <c r="A269" s="103"/>
      <c r="B269" s="103"/>
      <c r="C269" s="103"/>
      <c r="D269" s="103"/>
      <c r="E269" s="103"/>
      <c r="F269" s="103"/>
      <c r="G269" s="103"/>
      <c r="H269" s="103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</row>
    <row r="270" spans="1:32" ht="22" customHeight="1">
      <c r="A270" s="103"/>
      <c r="B270" s="103"/>
      <c r="C270" s="103"/>
      <c r="D270" s="103"/>
      <c r="E270" s="103"/>
      <c r="F270" s="103"/>
      <c r="G270" s="103"/>
      <c r="H270" s="103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</row>
    <row r="271" spans="1:32" ht="22" customHeight="1">
      <c r="A271" s="103"/>
      <c r="B271" s="103"/>
      <c r="C271" s="103"/>
      <c r="D271" s="103"/>
      <c r="E271" s="103"/>
      <c r="F271" s="103"/>
      <c r="G271" s="103"/>
      <c r="H271" s="103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</row>
    <row r="272" spans="1:32" ht="22" customHeight="1">
      <c r="A272" s="103"/>
      <c r="B272" s="103"/>
      <c r="C272" s="103"/>
      <c r="D272" s="103"/>
      <c r="E272" s="103"/>
      <c r="F272" s="103"/>
      <c r="G272" s="103"/>
      <c r="H272" s="103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</row>
    <row r="273" spans="1:32" ht="22" customHeight="1">
      <c r="A273" s="103"/>
      <c r="B273" s="103"/>
      <c r="C273" s="103"/>
      <c r="D273" s="103"/>
      <c r="E273" s="103"/>
      <c r="F273" s="103"/>
      <c r="G273" s="103"/>
      <c r="H273" s="103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</row>
    <row r="274" spans="1:32" ht="22" customHeight="1">
      <c r="A274" s="103"/>
      <c r="B274" s="103"/>
      <c r="C274" s="103"/>
      <c r="D274" s="103"/>
      <c r="E274" s="103"/>
      <c r="F274" s="103"/>
      <c r="G274" s="103"/>
      <c r="H274" s="103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</row>
    <row r="275" spans="1:32" ht="22" customHeight="1">
      <c r="A275" s="103"/>
      <c r="B275" s="103"/>
      <c r="C275" s="103"/>
      <c r="D275" s="103"/>
      <c r="E275" s="103"/>
      <c r="F275" s="103"/>
      <c r="G275" s="103"/>
      <c r="H275" s="103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</row>
    <row r="276" spans="1:32" ht="22" customHeight="1">
      <c r="A276" s="103"/>
      <c r="B276" s="103"/>
      <c r="C276" s="103"/>
      <c r="D276" s="103"/>
      <c r="E276" s="103"/>
      <c r="F276" s="103"/>
      <c r="G276" s="103"/>
      <c r="H276" s="103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</row>
    <row r="277" spans="1:32" ht="22" customHeight="1">
      <c r="A277" s="103"/>
      <c r="B277" s="103"/>
      <c r="C277" s="103"/>
      <c r="D277" s="103"/>
      <c r="E277" s="103"/>
      <c r="F277" s="103"/>
      <c r="G277" s="103"/>
      <c r="H277" s="103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</row>
    <row r="278" spans="1:32" ht="22" customHeight="1">
      <c r="A278" s="103"/>
      <c r="B278" s="103"/>
      <c r="C278" s="103"/>
      <c r="D278" s="103"/>
      <c r="E278" s="103"/>
      <c r="F278" s="103"/>
      <c r="G278" s="103"/>
      <c r="H278" s="103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</row>
    <row r="279" spans="1:32" ht="22" customHeight="1">
      <c r="A279" s="103"/>
      <c r="B279" s="103"/>
      <c r="C279" s="103"/>
      <c r="D279" s="103"/>
      <c r="E279" s="103"/>
      <c r="F279" s="103"/>
      <c r="G279" s="103"/>
      <c r="H279" s="103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</row>
    <row r="280" spans="1:32" ht="22" customHeight="1">
      <c r="A280" s="103"/>
      <c r="B280" s="103"/>
      <c r="C280" s="103"/>
      <c r="D280" s="103"/>
      <c r="E280" s="103"/>
      <c r="F280" s="103"/>
      <c r="G280" s="103"/>
      <c r="H280" s="103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</row>
    <row r="281" spans="1:32" ht="22" customHeight="1">
      <c r="A281" s="103"/>
      <c r="B281" s="103"/>
      <c r="C281" s="103"/>
      <c r="D281" s="103"/>
      <c r="E281" s="103"/>
      <c r="F281" s="103"/>
      <c r="G281" s="103"/>
      <c r="H281" s="103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</row>
    <row r="282" spans="1:32" ht="22" customHeight="1">
      <c r="A282" s="103"/>
      <c r="B282" s="103"/>
      <c r="C282" s="103"/>
      <c r="D282" s="103"/>
      <c r="E282" s="103"/>
      <c r="F282" s="103"/>
      <c r="G282" s="103"/>
      <c r="H282" s="103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</row>
    <row r="283" spans="1:32" ht="22" customHeight="1">
      <c r="A283" s="103"/>
      <c r="B283" s="103"/>
      <c r="C283" s="103"/>
      <c r="D283" s="103"/>
      <c r="E283" s="103"/>
      <c r="F283" s="103"/>
      <c r="G283" s="103"/>
      <c r="H283" s="103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</row>
    <row r="284" spans="1:32" ht="22" customHeight="1">
      <c r="A284" s="103"/>
      <c r="B284" s="103"/>
      <c r="C284" s="103"/>
      <c r="D284" s="103"/>
      <c r="E284" s="103"/>
      <c r="F284" s="103"/>
      <c r="G284" s="103"/>
      <c r="H284" s="103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</row>
    <row r="285" spans="1:32" ht="22" customHeight="1">
      <c r="A285" s="103"/>
      <c r="B285" s="103"/>
      <c r="C285" s="103"/>
      <c r="D285" s="103"/>
      <c r="E285" s="103"/>
      <c r="F285" s="103"/>
      <c r="G285" s="103"/>
      <c r="H285" s="103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</row>
    <row r="286" spans="1:32" ht="22" customHeight="1">
      <c r="A286" s="103"/>
      <c r="B286" s="103"/>
      <c r="C286" s="103"/>
      <c r="D286" s="103"/>
      <c r="E286" s="103"/>
      <c r="F286" s="103"/>
      <c r="G286" s="103"/>
      <c r="H286" s="103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</row>
    <row r="287" spans="1:32" ht="22" customHeight="1">
      <c r="A287" s="103"/>
      <c r="B287" s="103"/>
      <c r="C287" s="103"/>
      <c r="D287" s="103"/>
      <c r="E287" s="103"/>
      <c r="F287" s="103"/>
      <c r="G287" s="103"/>
      <c r="H287" s="103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</row>
    <row r="288" spans="1:32" ht="22" customHeight="1">
      <c r="A288" s="103"/>
      <c r="B288" s="103"/>
      <c r="C288" s="103"/>
      <c r="D288" s="103"/>
      <c r="E288" s="103"/>
      <c r="F288" s="103"/>
      <c r="G288" s="103"/>
      <c r="H288" s="103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</row>
    <row r="289" spans="1:32" ht="22" customHeight="1">
      <c r="A289" s="103"/>
      <c r="B289" s="103"/>
      <c r="C289" s="103"/>
      <c r="D289" s="103"/>
      <c r="E289" s="103"/>
      <c r="F289" s="103"/>
      <c r="G289" s="103"/>
      <c r="H289" s="103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</row>
    <row r="290" spans="1:32" ht="22" customHeight="1">
      <c r="A290" s="103"/>
      <c r="B290" s="103"/>
      <c r="C290" s="103"/>
      <c r="D290" s="103"/>
      <c r="E290" s="103"/>
      <c r="F290" s="103"/>
      <c r="G290" s="103"/>
      <c r="H290" s="103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</row>
    <row r="291" spans="1:32" ht="22" customHeight="1">
      <c r="A291" s="103"/>
      <c r="B291" s="103"/>
      <c r="C291" s="103"/>
      <c r="D291" s="103"/>
      <c r="E291" s="103"/>
      <c r="F291" s="103"/>
      <c r="G291" s="103"/>
      <c r="H291" s="103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</row>
    <row r="292" spans="1:32" ht="22" customHeight="1">
      <c r="A292" s="103"/>
      <c r="B292" s="103"/>
      <c r="C292" s="103"/>
      <c r="D292" s="103"/>
      <c r="E292" s="103"/>
      <c r="F292" s="103"/>
      <c r="G292" s="103"/>
      <c r="H292" s="103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</row>
    <row r="293" spans="1:32" ht="22" customHeight="1">
      <c r="A293" s="103"/>
      <c r="B293" s="103"/>
      <c r="C293" s="103"/>
      <c r="D293" s="103"/>
      <c r="E293" s="103"/>
      <c r="F293" s="103"/>
      <c r="G293" s="103"/>
      <c r="H293" s="103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</row>
    <row r="294" spans="1:32" ht="22" customHeight="1">
      <c r="A294" s="103"/>
      <c r="B294" s="103"/>
      <c r="C294" s="103"/>
      <c r="D294" s="103"/>
      <c r="E294" s="103"/>
      <c r="F294" s="103"/>
      <c r="G294" s="103"/>
      <c r="H294" s="103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</row>
    <row r="295" spans="1:32" ht="22" customHeight="1">
      <c r="A295" s="103"/>
      <c r="B295" s="103"/>
      <c r="C295" s="103"/>
      <c r="D295" s="103"/>
      <c r="E295" s="103"/>
      <c r="F295" s="103"/>
      <c r="G295" s="103"/>
      <c r="H295" s="103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</row>
    <row r="296" spans="1:32" ht="22" customHeight="1">
      <c r="A296" s="103"/>
      <c r="B296" s="103"/>
      <c r="C296" s="103"/>
      <c r="D296" s="103"/>
      <c r="E296" s="103"/>
      <c r="F296" s="103"/>
      <c r="G296" s="103"/>
      <c r="H296" s="103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</row>
    <row r="297" spans="1:32" ht="22" customHeight="1">
      <c r="A297" s="103"/>
      <c r="B297" s="103"/>
      <c r="C297" s="103"/>
      <c r="D297" s="103"/>
      <c r="E297" s="103"/>
      <c r="F297" s="103"/>
      <c r="G297" s="103"/>
      <c r="H297" s="103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</row>
    <row r="298" spans="1:32" ht="22" customHeight="1">
      <c r="A298" s="103"/>
      <c r="B298" s="103"/>
      <c r="C298" s="103"/>
      <c r="D298" s="103"/>
      <c r="E298" s="103"/>
      <c r="F298" s="103"/>
      <c r="G298" s="103"/>
      <c r="H298" s="103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</row>
    <row r="299" spans="1:32" ht="22" customHeight="1">
      <c r="A299" s="103"/>
      <c r="B299" s="103"/>
      <c r="C299" s="103"/>
      <c r="D299" s="103"/>
      <c r="E299" s="103"/>
      <c r="F299" s="103"/>
      <c r="G299" s="103"/>
      <c r="H299" s="103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</row>
    <row r="300" spans="1:32" ht="22" customHeight="1">
      <c r="A300" s="103"/>
      <c r="B300" s="103"/>
      <c r="C300" s="103"/>
      <c r="D300" s="103"/>
      <c r="E300" s="103"/>
      <c r="F300" s="103"/>
      <c r="G300" s="103"/>
      <c r="H300" s="103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</row>
    <row r="301" spans="1:32" ht="22" customHeight="1">
      <c r="A301" s="103"/>
      <c r="B301" s="103"/>
      <c r="C301" s="103"/>
      <c r="D301" s="103"/>
      <c r="E301" s="103"/>
      <c r="F301" s="103"/>
      <c r="G301" s="103"/>
      <c r="H301" s="103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</row>
    <row r="302" spans="1:32" ht="22" customHeight="1">
      <c r="A302" s="103"/>
      <c r="B302" s="103"/>
      <c r="C302" s="103"/>
      <c r="D302" s="103"/>
      <c r="E302" s="103"/>
      <c r="F302" s="103"/>
      <c r="G302" s="103"/>
      <c r="H302" s="103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</row>
    <row r="303" spans="1:32" ht="22" customHeight="1">
      <c r="A303" s="103"/>
      <c r="B303" s="103"/>
      <c r="C303" s="103"/>
      <c r="D303" s="103"/>
      <c r="E303" s="103"/>
      <c r="F303" s="103"/>
      <c r="G303" s="103"/>
      <c r="H303" s="103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</row>
    <row r="304" spans="1:32" ht="22" customHeight="1">
      <c r="A304" s="103"/>
      <c r="B304" s="103"/>
      <c r="C304" s="103"/>
      <c r="D304" s="103"/>
      <c r="E304" s="103"/>
      <c r="F304" s="103"/>
      <c r="G304" s="103"/>
      <c r="H304" s="103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</row>
    <row r="305" spans="1:32" ht="22" customHeight="1">
      <c r="A305" s="103"/>
      <c r="B305" s="103"/>
      <c r="C305" s="103"/>
      <c r="D305" s="103"/>
      <c r="E305" s="103"/>
      <c r="F305" s="103"/>
      <c r="G305" s="103"/>
      <c r="H305" s="103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</row>
    <row r="306" spans="1:32" ht="22" customHeight="1">
      <c r="A306" s="103"/>
      <c r="B306" s="103"/>
      <c r="C306" s="103"/>
      <c r="D306" s="103"/>
      <c r="E306" s="103"/>
      <c r="F306" s="103"/>
      <c r="G306" s="103"/>
      <c r="H306" s="103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</row>
    <row r="307" spans="1:32" ht="22" customHeight="1">
      <c r="A307" s="103"/>
      <c r="B307" s="103"/>
      <c r="C307" s="103"/>
      <c r="D307" s="103"/>
      <c r="E307" s="103"/>
      <c r="F307" s="103"/>
      <c r="G307" s="103"/>
      <c r="H307" s="103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</row>
    <row r="308" spans="1:32" ht="22" customHeight="1">
      <c r="A308" s="103"/>
      <c r="B308" s="103"/>
      <c r="C308" s="103"/>
      <c r="D308" s="103"/>
      <c r="E308" s="103"/>
      <c r="F308" s="103"/>
      <c r="G308" s="103"/>
      <c r="H308" s="103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</row>
    <row r="309" spans="1:32" ht="22" customHeight="1">
      <c r="A309" s="103"/>
      <c r="B309" s="103"/>
      <c r="C309" s="103"/>
      <c r="D309" s="103"/>
      <c r="E309" s="103"/>
      <c r="F309" s="103"/>
      <c r="G309" s="103"/>
      <c r="H309" s="103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</row>
    <row r="310" spans="1:32" ht="22" customHeight="1">
      <c r="A310" s="103"/>
      <c r="B310" s="103"/>
      <c r="C310" s="103"/>
      <c r="D310" s="103"/>
      <c r="E310" s="103"/>
      <c r="F310" s="103"/>
      <c r="G310" s="103"/>
      <c r="H310" s="103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</row>
    <row r="311" spans="1:32" ht="22" customHeight="1">
      <c r="A311" s="103"/>
      <c r="B311" s="103"/>
      <c r="C311" s="103"/>
      <c r="D311" s="103"/>
      <c r="E311" s="103"/>
      <c r="F311" s="103"/>
      <c r="G311" s="103"/>
      <c r="H311" s="103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</row>
    <row r="312" spans="1:32" ht="22" customHeight="1">
      <c r="A312" s="103"/>
      <c r="B312" s="103"/>
      <c r="C312" s="103"/>
      <c r="D312" s="103"/>
      <c r="E312" s="103"/>
      <c r="F312" s="103"/>
      <c r="G312" s="103"/>
      <c r="H312" s="103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</row>
    <row r="313" spans="1:32" ht="22" customHeight="1">
      <c r="A313" s="103"/>
      <c r="B313" s="103"/>
      <c r="C313" s="103"/>
      <c r="D313" s="103"/>
      <c r="E313" s="103"/>
      <c r="F313" s="103"/>
      <c r="G313" s="103"/>
      <c r="H313" s="103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</row>
    <row r="314" spans="1:32" ht="22" customHeight="1">
      <c r="A314" s="103"/>
      <c r="B314" s="103"/>
      <c r="C314" s="103"/>
      <c r="D314" s="103"/>
      <c r="E314" s="103"/>
      <c r="F314" s="103"/>
      <c r="G314" s="103"/>
      <c r="H314" s="103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</row>
    <row r="315" spans="1:32" ht="22" customHeight="1">
      <c r="A315" s="103"/>
      <c r="B315" s="103"/>
      <c r="C315" s="103"/>
      <c r="D315" s="103"/>
      <c r="E315" s="103"/>
      <c r="F315" s="103"/>
      <c r="G315" s="103"/>
      <c r="H315" s="103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</row>
    <row r="316" spans="1:32" ht="22" customHeight="1">
      <c r="A316" s="103"/>
      <c r="B316" s="103"/>
      <c r="C316" s="103"/>
      <c r="D316" s="103"/>
      <c r="E316" s="103"/>
      <c r="F316" s="103"/>
      <c r="G316" s="103"/>
      <c r="H316" s="103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</row>
    <row r="317" spans="1:32" ht="22" customHeight="1">
      <c r="A317" s="103"/>
      <c r="B317" s="103"/>
      <c r="C317" s="103"/>
      <c r="D317" s="103"/>
      <c r="E317" s="103"/>
      <c r="F317" s="103"/>
      <c r="G317" s="103"/>
      <c r="H317" s="103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</row>
    <row r="318" spans="1:32" ht="22" customHeight="1">
      <c r="A318" s="103"/>
      <c r="B318" s="103"/>
      <c r="C318" s="103"/>
      <c r="D318" s="103"/>
      <c r="E318" s="103"/>
      <c r="F318" s="103"/>
      <c r="G318" s="103"/>
      <c r="H318" s="103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</row>
    <row r="319" spans="1:32" ht="22" customHeight="1">
      <c r="A319" s="103"/>
      <c r="B319" s="103"/>
      <c r="C319" s="103"/>
      <c r="D319" s="103"/>
      <c r="E319" s="103"/>
      <c r="F319" s="103"/>
      <c r="G319" s="103"/>
      <c r="H319" s="103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</row>
    <row r="320" spans="1:32" ht="22" customHeight="1">
      <c r="A320" s="103"/>
      <c r="B320" s="103"/>
      <c r="C320" s="103"/>
      <c r="D320" s="103"/>
      <c r="E320" s="103"/>
      <c r="F320" s="103"/>
      <c r="G320" s="103"/>
      <c r="H320" s="103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</row>
    <row r="321" spans="1:32" ht="22" customHeight="1">
      <c r="A321" s="103"/>
      <c r="B321" s="103"/>
      <c r="C321" s="103"/>
      <c r="D321" s="103"/>
      <c r="E321" s="103"/>
      <c r="F321" s="103"/>
      <c r="G321" s="103"/>
      <c r="H321" s="103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</row>
    <row r="322" spans="1:32" ht="22" customHeight="1">
      <c r="A322" s="103"/>
      <c r="B322" s="103"/>
      <c r="C322" s="103"/>
      <c r="D322" s="103"/>
      <c r="E322" s="103"/>
      <c r="F322" s="103"/>
      <c r="G322" s="103"/>
      <c r="H322" s="103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</row>
    <row r="323" spans="1:32" ht="22" customHeight="1">
      <c r="A323" s="103"/>
      <c r="B323" s="103"/>
      <c r="C323" s="103"/>
      <c r="D323" s="103"/>
      <c r="E323" s="103"/>
      <c r="F323" s="103"/>
      <c r="G323" s="103"/>
      <c r="H323" s="103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</row>
    <row r="324" spans="1:32" ht="22" customHeight="1">
      <c r="A324" s="103"/>
      <c r="B324" s="103"/>
      <c r="C324" s="103"/>
      <c r="D324" s="103"/>
      <c r="E324" s="103"/>
      <c r="F324" s="103"/>
      <c r="G324" s="103"/>
      <c r="H324" s="103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</row>
    <row r="325" spans="1:32" ht="22" customHeight="1">
      <c r="A325" s="103"/>
      <c r="B325" s="103"/>
      <c r="C325" s="103"/>
      <c r="D325" s="103"/>
      <c r="E325" s="103"/>
      <c r="F325" s="103"/>
      <c r="G325" s="103"/>
      <c r="H325" s="103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</row>
    <row r="326" spans="1:32" ht="22" customHeight="1">
      <c r="A326" s="103"/>
      <c r="B326" s="103"/>
      <c r="C326" s="103"/>
      <c r="D326" s="103"/>
      <c r="E326" s="103"/>
      <c r="F326" s="103"/>
      <c r="G326" s="103"/>
      <c r="H326" s="103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</row>
    <row r="327" spans="1:32" ht="22" customHeight="1">
      <c r="A327" s="103"/>
      <c r="B327" s="103"/>
      <c r="C327" s="103"/>
      <c r="D327" s="103"/>
      <c r="E327" s="103"/>
      <c r="F327" s="103"/>
      <c r="G327" s="103"/>
      <c r="H327" s="103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</row>
    <row r="328" spans="1:32" ht="22" customHeight="1">
      <c r="A328" s="103"/>
      <c r="B328" s="103"/>
      <c r="C328" s="103"/>
      <c r="D328" s="103"/>
      <c r="E328" s="103"/>
      <c r="F328" s="103"/>
      <c r="G328" s="103"/>
      <c r="H328" s="103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</row>
    <row r="329" spans="1:32" ht="22" customHeight="1">
      <c r="A329" s="103"/>
      <c r="B329" s="103"/>
      <c r="C329" s="103"/>
      <c r="D329" s="103"/>
      <c r="E329" s="103"/>
      <c r="F329" s="103"/>
      <c r="G329" s="103"/>
      <c r="H329" s="103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</row>
    <row r="330" spans="1:32" ht="22" customHeight="1">
      <c r="A330" s="103"/>
      <c r="B330" s="103"/>
      <c r="C330" s="103"/>
      <c r="D330" s="103"/>
      <c r="E330" s="103"/>
      <c r="F330" s="103"/>
      <c r="G330" s="103"/>
      <c r="H330" s="103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</row>
    <row r="331" spans="1:32" ht="22" customHeight="1">
      <c r="A331" s="103"/>
      <c r="B331" s="103"/>
      <c r="C331" s="103"/>
      <c r="D331" s="103"/>
      <c r="E331" s="103"/>
      <c r="F331" s="103"/>
      <c r="G331" s="103"/>
      <c r="H331" s="103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</row>
    <row r="332" spans="1:32" ht="22" customHeight="1">
      <c r="A332" s="103"/>
      <c r="B332" s="103"/>
      <c r="C332" s="103"/>
      <c r="D332" s="103"/>
      <c r="E332" s="103"/>
      <c r="F332" s="103"/>
      <c r="G332" s="103"/>
      <c r="H332" s="103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</row>
    <row r="333" spans="1:32" ht="22" customHeight="1">
      <c r="A333" s="103"/>
      <c r="B333" s="103"/>
      <c r="C333" s="103"/>
      <c r="D333" s="103"/>
      <c r="E333" s="103"/>
      <c r="F333" s="103"/>
      <c r="G333" s="103"/>
      <c r="H333" s="103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</row>
    <row r="334" spans="1:32" ht="22" customHeight="1">
      <c r="A334" s="103"/>
      <c r="B334" s="103"/>
      <c r="C334" s="103"/>
      <c r="D334" s="103"/>
      <c r="E334" s="103"/>
      <c r="F334" s="103"/>
      <c r="G334" s="103"/>
      <c r="H334" s="103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</row>
    <row r="335" spans="1:32" ht="22" customHeight="1">
      <c r="A335" s="103"/>
      <c r="B335" s="103"/>
      <c r="C335" s="103"/>
      <c r="D335" s="103"/>
      <c r="E335" s="103"/>
      <c r="F335" s="103"/>
      <c r="G335" s="103"/>
      <c r="H335" s="103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</row>
    <row r="336" spans="1:32" ht="22" customHeight="1">
      <c r="A336" s="103"/>
      <c r="B336" s="103"/>
      <c r="C336" s="103"/>
      <c r="D336" s="103"/>
      <c r="E336" s="103"/>
      <c r="F336" s="103"/>
      <c r="G336" s="103"/>
      <c r="H336" s="103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</row>
    <row r="337" spans="1:32" ht="22" customHeight="1">
      <c r="A337" s="103"/>
      <c r="B337" s="103"/>
      <c r="C337" s="103"/>
      <c r="D337" s="103"/>
      <c r="E337" s="103"/>
      <c r="F337" s="103"/>
      <c r="G337" s="103"/>
      <c r="H337" s="103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</row>
    <row r="338" spans="1:32" ht="22" customHeight="1">
      <c r="A338" s="103"/>
      <c r="B338" s="103"/>
      <c r="C338" s="103"/>
      <c r="D338" s="103"/>
      <c r="E338" s="103"/>
      <c r="F338" s="103"/>
      <c r="G338" s="103"/>
      <c r="H338" s="103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</row>
    <row r="339" spans="1:32" ht="22" customHeight="1">
      <c r="A339" s="103"/>
      <c r="B339" s="103"/>
      <c r="C339" s="103"/>
      <c r="D339" s="103"/>
      <c r="E339" s="103"/>
      <c r="F339" s="103"/>
      <c r="G339" s="103"/>
      <c r="H339" s="103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</row>
    <row r="340" spans="1:32" ht="22" customHeight="1">
      <c r="A340" s="103"/>
      <c r="B340" s="103"/>
      <c r="C340" s="103"/>
      <c r="D340" s="103"/>
      <c r="E340" s="103"/>
      <c r="F340" s="103"/>
      <c r="G340" s="103"/>
      <c r="H340" s="103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</row>
    <row r="341" spans="1:32" ht="22" customHeight="1">
      <c r="A341" s="103"/>
      <c r="B341" s="103"/>
      <c r="C341" s="103"/>
      <c r="D341" s="103"/>
      <c r="E341" s="103"/>
      <c r="F341" s="103"/>
      <c r="G341" s="103"/>
      <c r="H341" s="103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</row>
    <row r="342" spans="1:32" ht="22" customHeight="1">
      <c r="A342" s="103"/>
      <c r="B342" s="103"/>
      <c r="C342" s="103"/>
      <c r="D342" s="103"/>
      <c r="E342" s="103"/>
      <c r="F342" s="103"/>
      <c r="G342" s="103"/>
      <c r="H342" s="103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</row>
    <row r="343" spans="1:32" ht="22" customHeight="1">
      <c r="A343" s="103"/>
      <c r="B343" s="103"/>
      <c r="C343" s="103"/>
      <c r="D343" s="103"/>
      <c r="E343" s="103"/>
      <c r="F343" s="103"/>
      <c r="G343" s="103"/>
      <c r="H343" s="103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</row>
    <row r="344" spans="1:32" ht="22" customHeight="1">
      <c r="A344" s="103"/>
      <c r="B344" s="103"/>
      <c r="C344" s="103"/>
      <c r="D344" s="103"/>
      <c r="E344" s="103"/>
      <c r="F344" s="103"/>
      <c r="G344" s="103"/>
      <c r="H344" s="103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</row>
    <row r="345" spans="1:32" ht="22" customHeight="1">
      <c r="A345" s="103"/>
      <c r="B345" s="103"/>
      <c r="C345" s="103"/>
      <c r="D345" s="103"/>
      <c r="E345" s="103"/>
      <c r="F345" s="103"/>
      <c r="G345" s="103"/>
      <c r="H345" s="103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</row>
    <row r="346" spans="1:32" ht="22" customHeight="1">
      <c r="A346" s="103"/>
      <c r="B346" s="103"/>
      <c r="C346" s="103"/>
      <c r="D346" s="103"/>
      <c r="E346" s="103"/>
      <c r="F346" s="103"/>
      <c r="G346" s="103"/>
      <c r="H346" s="103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</row>
    <row r="347" spans="1:32" ht="22" customHeight="1">
      <c r="A347" s="103"/>
      <c r="B347" s="103"/>
      <c r="C347" s="103"/>
      <c r="D347" s="103"/>
      <c r="E347" s="103"/>
      <c r="F347" s="103"/>
      <c r="G347" s="103"/>
      <c r="H347" s="103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</row>
    <row r="348" spans="1:32" ht="22" customHeight="1">
      <c r="A348" s="103"/>
      <c r="B348" s="103"/>
      <c r="C348" s="103"/>
      <c r="D348" s="103"/>
      <c r="E348" s="103"/>
      <c r="F348" s="103"/>
      <c r="G348" s="103"/>
      <c r="H348" s="103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</row>
    <row r="349" spans="1:32" ht="22" customHeight="1">
      <c r="A349" s="103"/>
      <c r="B349" s="103"/>
      <c r="C349" s="103"/>
      <c r="D349" s="103"/>
      <c r="E349" s="103"/>
      <c r="F349" s="103"/>
      <c r="G349" s="103"/>
      <c r="H349" s="103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</row>
    <row r="350" spans="1:32" ht="22" customHeight="1">
      <c r="A350" s="103"/>
      <c r="B350" s="103"/>
      <c r="C350" s="103"/>
      <c r="D350" s="103"/>
      <c r="E350" s="103"/>
      <c r="F350" s="103"/>
      <c r="G350" s="103"/>
      <c r="H350" s="103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</row>
    <row r="351" spans="1:32" ht="22" customHeight="1">
      <c r="A351" s="103"/>
      <c r="B351" s="103"/>
      <c r="C351" s="103"/>
      <c r="D351" s="103"/>
      <c r="E351" s="103"/>
      <c r="F351" s="103"/>
      <c r="G351" s="103"/>
      <c r="H351" s="103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</row>
    <row r="352" spans="1:32" ht="22" customHeight="1">
      <c r="A352" s="103"/>
      <c r="B352" s="103"/>
      <c r="C352" s="103"/>
      <c r="D352" s="103"/>
      <c r="E352" s="103"/>
      <c r="F352" s="103"/>
      <c r="G352" s="103"/>
      <c r="H352" s="103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</row>
    <row r="353" spans="1:32" ht="22" customHeight="1">
      <c r="A353" s="103"/>
      <c r="B353" s="103"/>
      <c r="C353" s="103"/>
      <c r="D353" s="103"/>
      <c r="E353" s="103"/>
      <c r="F353" s="103"/>
      <c r="G353" s="103"/>
      <c r="H353" s="103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</row>
    <row r="354" spans="1:32" ht="22" customHeight="1">
      <c r="A354" s="103"/>
      <c r="B354" s="103"/>
      <c r="C354" s="103"/>
      <c r="D354" s="103"/>
      <c r="E354" s="103"/>
      <c r="F354" s="103"/>
      <c r="G354" s="103"/>
      <c r="H354" s="103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</row>
    <row r="355" spans="1:32" ht="22" customHeight="1">
      <c r="A355" s="103"/>
      <c r="B355" s="103"/>
      <c r="C355" s="103"/>
      <c r="D355" s="103"/>
      <c r="E355" s="103"/>
      <c r="F355" s="103"/>
      <c r="G355" s="103"/>
      <c r="H355" s="103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</row>
    <row r="356" spans="1:32" ht="22" customHeight="1">
      <c r="A356" s="103"/>
      <c r="B356" s="103"/>
      <c r="C356" s="103"/>
      <c r="D356" s="103"/>
      <c r="E356" s="103"/>
      <c r="F356" s="103"/>
      <c r="G356" s="103"/>
      <c r="H356" s="103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</row>
    <row r="357" spans="1:32" ht="22" customHeight="1">
      <c r="A357" s="103"/>
      <c r="B357" s="103"/>
      <c r="C357" s="103"/>
      <c r="D357" s="103"/>
      <c r="E357" s="103"/>
      <c r="F357" s="103"/>
      <c r="G357" s="103"/>
      <c r="H357" s="103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</row>
    <row r="358" spans="1:32" ht="22" customHeight="1">
      <c r="A358" s="103"/>
      <c r="B358" s="103"/>
      <c r="C358" s="103"/>
      <c r="D358" s="103"/>
      <c r="E358" s="103"/>
      <c r="F358" s="103"/>
      <c r="G358" s="103"/>
      <c r="H358" s="103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</row>
    <row r="359" spans="1:32" ht="22" customHeight="1">
      <c r="A359" s="103"/>
      <c r="B359" s="103"/>
      <c r="C359" s="103"/>
      <c r="D359" s="103"/>
      <c r="E359" s="103"/>
      <c r="F359" s="103"/>
      <c r="G359" s="103"/>
      <c r="H359" s="103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</row>
    <row r="360" spans="1:32" ht="22" customHeight="1">
      <c r="A360" s="103"/>
      <c r="B360" s="103"/>
      <c r="C360" s="103"/>
      <c r="D360" s="103"/>
      <c r="E360" s="103"/>
      <c r="F360" s="103"/>
      <c r="G360" s="103"/>
      <c r="H360" s="103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</row>
    <row r="361" spans="1:32" ht="22" customHeight="1">
      <c r="A361" s="103"/>
      <c r="B361" s="103"/>
      <c r="C361" s="103"/>
      <c r="D361" s="103"/>
      <c r="E361" s="103"/>
      <c r="F361" s="103"/>
      <c r="G361" s="103"/>
      <c r="H361" s="103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</row>
    <row r="362" spans="1:32" ht="22" customHeight="1">
      <c r="A362" s="103"/>
      <c r="B362" s="103"/>
      <c r="C362" s="103"/>
      <c r="D362" s="103"/>
      <c r="E362" s="103"/>
      <c r="F362" s="103"/>
      <c r="G362" s="103"/>
      <c r="H362" s="103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</row>
    <row r="363" spans="1:32" ht="22" customHeight="1">
      <c r="A363" s="103"/>
      <c r="B363" s="103"/>
      <c r="C363" s="103"/>
      <c r="D363" s="103"/>
      <c r="E363" s="103"/>
      <c r="F363" s="103"/>
      <c r="G363" s="103"/>
      <c r="H363" s="103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</row>
    <row r="364" spans="1:32" ht="22" customHeight="1">
      <c r="A364" s="103"/>
      <c r="B364" s="103"/>
      <c r="C364" s="103"/>
      <c r="D364" s="103"/>
      <c r="E364" s="103"/>
      <c r="F364" s="103"/>
      <c r="G364" s="103"/>
      <c r="H364" s="103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</row>
    <row r="365" spans="1:32" ht="22" customHeight="1">
      <c r="A365" s="103"/>
      <c r="B365" s="103"/>
      <c r="C365" s="103"/>
      <c r="D365" s="103"/>
      <c r="E365" s="103"/>
      <c r="F365" s="103"/>
      <c r="G365" s="103"/>
      <c r="H365" s="103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</row>
    <row r="366" spans="1:32" ht="22" customHeight="1">
      <c r="A366" s="103"/>
      <c r="B366" s="103"/>
      <c r="C366" s="103"/>
      <c r="D366" s="103"/>
      <c r="E366" s="103"/>
      <c r="F366" s="103"/>
      <c r="G366" s="103"/>
      <c r="H366" s="103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</row>
    <row r="367" spans="1:32" ht="22" customHeight="1">
      <c r="A367" s="103"/>
      <c r="B367" s="103"/>
      <c r="C367" s="103"/>
      <c r="D367" s="103"/>
      <c r="E367" s="103"/>
      <c r="F367" s="103"/>
      <c r="G367" s="103"/>
      <c r="H367" s="103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</row>
    <row r="368" spans="1:32" ht="22" customHeight="1">
      <c r="A368" s="103"/>
      <c r="B368" s="103"/>
      <c r="C368" s="103"/>
      <c r="D368" s="103"/>
      <c r="E368" s="103"/>
      <c r="F368" s="103"/>
      <c r="G368" s="103"/>
      <c r="H368" s="103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</row>
    <row r="369" spans="1:32" ht="22" customHeight="1">
      <c r="A369" s="103"/>
      <c r="B369" s="103"/>
      <c r="C369" s="103"/>
      <c r="D369" s="103"/>
      <c r="E369" s="103"/>
      <c r="F369" s="103"/>
      <c r="G369" s="103"/>
      <c r="H369" s="103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</row>
    <row r="370" spans="1:32" ht="22" customHeight="1">
      <c r="A370" s="103"/>
      <c r="B370" s="103"/>
      <c r="C370" s="103"/>
      <c r="D370" s="103"/>
      <c r="E370" s="103"/>
      <c r="F370" s="103"/>
      <c r="G370" s="103"/>
      <c r="H370" s="103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</row>
    <row r="371" spans="1:32" ht="22" customHeight="1">
      <c r="A371" s="103"/>
      <c r="B371" s="103"/>
      <c r="C371" s="103"/>
      <c r="D371" s="103"/>
      <c r="E371" s="103"/>
      <c r="F371" s="103"/>
      <c r="G371" s="103"/>
      <c r="H371" s="103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</row>
    <row r="372" spans="1:32" ht="22" customHeight="1">
      <c r="A372" s="103"/>
      <c r="B372" s="103"/>
      <c r="C372" s="103"/>
      <c r="D372" s="103"/>
      <c r="E372" s="103"/>
      <c r="F372" s="103"/>
      <c r="G372" s="103"/>
      <c r="H372" s="103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</row>
    <row r="373" spans="1:32" ht="22" customHeight="1">
      <c r="A373" s="103"/>
      <c r="B373" s="103"/>
      <c r="C373" s="103"/>
      <c r="D373" s="103"/>
      <c r="E373" s="103"/>
      <c r="F373" s="103"/>
      <c r="G373" s="103"/>
      <c r="H373" s="103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</row>
    <row r="374" spans="1:32" ht="22" customHeight="1">
      <c r="A374" s="103"/>
      <c r="B374" s="103"/>
      <c r="C374" s="103"/>
      <c r="D374" s="103"/>
      <c r="E374" s="103"/>
      <c r="F374" s="103"/>
      <c r="G374" s="103"/>
      <c r="H374" s="103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</row>
    <row r="375" spans="1:32" ht="22" customHeight="1">
      <c r="A375" s="103"/>
      <c r="B375" s="103"/>
      <c r="C375" s="103"/>
      <c r="D375" s="103"/>
      <c r="E375" s="103"/>
      <c r="F375" s="103"/>
      <c r="G375" s="103"/>
      <c r="H375" s="103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</row>
    <row r="376" spans="1:32" ht="22" customHeight="1">
      <c r="A376" s="103"/>
      <c r="B376" s="103"/>
      <c r="C376" s="103"/>
      <c r="D376" s="103"/>
      <c r="E376" s="103"/>
      <c r="F376" s="103"/>
      <c r="G376" s="103"/>
      <c r="H376" s="103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</row>
    <row r="377" spans="1:32" ht="22" customHeight="1">
      <c r="A377" s="103"/>
      <c r="B377" s="103"/>
      <c r="C377" s="103"/>
      <c r="D377" s="103"/>
      <c r="E377" s="103"/>
      <c r="F377" s="103"/>
      <c r="G377" s="103"/>
      <c r="H377" s="103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</row>
    <row r="378" spans="1:32" ht="22" customHeight="1">
      <c r="A378" s="103"/>
      <c r="B378" s="103"/>
      <c r="C378" s="103"/>
      <c r="D378" s="103"/>
      <c r="E378" s="103"/>
      <c r="F378" s="103"/>
      <c r="G378" s="103"/>
      <c r="H378" s="103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</row>
    <row r="379" spans="1:32" ht="22" customHeight="1">
      <c r="A379" s="103"/>
      <c r="B379" s="103"/>
      <c r="C379" s="103"/>
      <c r="D379" s="103"/>
      <c r="E379" s="103"/>
      <c r="F379" s="103"/>
      <c r="G379" s="103"/>
      <c r="H379" s="103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</row>
    <row r="380" spans="1:32" ht="22" customHeight="1">
      <c r="A380" s="103"/>
      <c r="B380" s="103"/>
      <c r="C380" s="103"/>
      <c r="D380" s="103"/>
      <c r="E380" s="103"/>
      <c r="F380" s="103"/>
      <c r="G380" s="103"/>
      <c r="H380" s="103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</row>
    <row r="381" spans="1:32" ht="22" customHeight="1">
      <c r="A381" s="103"/>
      <c r="B381" s="103"/>
      <c r="C381" s="103"/>
      <c r="D381" s="103"/>
      <c r="E381" s="103"/>
      <c r="F381" s="103"/>
      <c r="G381" s="103"/>
      <c r="H381" s="103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</row>
    <row r="382" spans="1:32" ht="22" customHeight="1">
      <c r="A382" s="103"/>
      <c r="B382" s="103"/>
      <c r="C382" s="103"/>
      <c r="D382" s="103"/>
      <c r="E382" s="103"/>
      <c r="F382" s="103"/>
      <c r="G382" s="103"/>
      <c r="H382" s="103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</row>
    <row r="383" spans="1:32" ht="22" customHeight="1">
      <c r="A383" s="103"/>
      <c r="B383" s="103"/>
      <c r="C383" s="103"/>
      <c r="D383" s="103"/>
      <c r="E383" s="103"/>
      <c r="F383" s="103"/>
      <c r="G383" s="103"/>
      <c r="H383" s="103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</row>
    <row r="384" spans="1:32" ht="22" customHeight="1">
      <c r="A384" s="103"/>
      <c r="B384" s="103"/>
      <c r="C384" s="103"/>
      <c r="D384" s="103"/>
      <c r="E384" s="103"/>
      <c r="F384" s="103"/>
      <c r="G384" s="103"/>
      <c r="H384" s="103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</row>
    <row r="385" spans="1:32" ht="22" customHeight="1">
      <c r="A385" s="103"/>
      <c r="B385" s="103"/>
      <c r="C385" s="103"/>
      <c r="D385" s="103"/>
      <c r="E385" s="103"/>
      <c r="F385" s="103"/>
      <c r="G385" s="103"/>
      <c r="H385" s="103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</row>
    <row r="386" spans="1:32" ht="22" customHeight="1">
      <c r="A386" s="103"/>
      <c r="B386" s="103"/>
      <c r="C386" s="103"/>
      <c r="D386" s="103"/>
      <c r="E386" s="103"/>
      <c r="F386" s="103"/>
      <c r="G386" s="103"/>
      <c r="H386" s="103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</row>
    <row r="387" spans="1:32" ht="22" customHeight="1">
      <c r="A387" s="103"/>
      <c r="B387" s="103"/>
      <c r="C387" s="103"/>
      <c r="D387" s="103"/>
      <c r="E387" s="103"/>
      <c r="F387" s="103"/>
      <c r="G387" s="103"/>
      <c r="H387" s="103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</row>
    <row r="388" spans="1:32" ht="22" customHeight="1">
      <c r="A388" s="103"/>
      <c r="B388" s="103"/>
      <c r="C388" s="103"/>
      <c r="D388" s="103"/>
      <c r="E388" s="103"/>
      <c r="F388" s="103"/>
      <c r="G388" s="103"/>
      <c r="H388" s="103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</row>
    <row r="389" spans="1:32" ht="22" customHeight="1">
      <c r="A389" s="103"/>
      <c r="B389" s="103"/>
      <c r="C389" s="103"/>
      <c r="D389" s="103"/>
      <c r="E389" s="103"/>
      <c r="F389" s="103"/>
      <c r="G389" s="103"/>
      <c r="H389" s="103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</row>
    <row r="390" spans="1:32" ht="22" customHeight="1">
      <c r="A390" s="103"/>
      <c r="B390" s="103"/>
      <c r="C390" s="103"/>
      <c r="D390" s="103"/>
      <c r="E390" s="103"/>
      <c r="F390" s="103"/>
      <c r="G390" s="103"/>
      <c r="H390" s="103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</row>
    <row r="391" spans="1:32" ht="22" customHeight="1">
      <c r="A391" s="103"/>
      <c r="B391" s="103"/>
      <c r="C391" s="103"/>
      <c r="D391" s="103"/>
      <c r="E391" s="103"/>
      <c r="F391" s="103"/>
      <c r="G391" s="103"/>
      <c r="H391" s="103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</row>
    <row r="392" spans="1:32" ht="22" customHeight="1">
      <c r="A392" s="103"/>
      <c r="B392" s="103"/>
      <c r="C392" s="103"/>
      <c r="D392" s="103"/>
      <c r="E392" s="103"/>
      <c r="F392" s="103"/>
      <c r="G392" s="103"/>
      <c r="H392" s="103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</row>
    <row r="393" spans="1:32" ht="22" customHeight="1">
      <c r="A393" s="103"/>
      <c r="B393" s="103"/>
      <c r="C393" s="103"/>
      <c r="D393" s="103"/>
      <c r="E393" s="103"/>
      <c r="F393" s="103"/>
      <c r="G393" s="103"/>
      <c r="H393" s="103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</row>
    <row r="394" spans="1:32" ht="22" customHeight="1">
      <c r="A394" s="103"/>
      <c r="B394" s="103"/>
      <c r="C394" s="103"/>
      <c r="D394" s="103"/>
      <c r="E394" s="103"/>
      <c r="F394" s="103"/>
      <c r="G394" s="103"/>
      <c r="H394" s="103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</row>
    <row r="395" spans="1:32" ht="22" customHeight="1">
      <c r="A395" s="103"/>
      <c r="B395" s="103"/>
      <c r="C395" s="103"/>
      <c r="D395" s="103"/>
      <c r="E395" s="103"/>
      <c r="F395" s="103"/>
      <c r="G395" s="103"/>
      <c r="H395" s="103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</row>
    <row r="396" spans="1:32" ht="22" customHeight="1">
      <c r="A396" s="103"/>
      <c r="B396" s="103"/>
      <c r="C396" s="103"/>
      <c r="D396" s="103"/>
      <c r="E396" s="103"/>
      <c r="F396" s="103"/>
      <c r="G396" s="103"/>
      <c r="H396" s="103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</row>
    <row r="397" spans="1:32" ht="22" customHeight="1">
      <c r="A397" s="103"/>
      <c r="B397" s="103"/>
      <c r="C397" s="103"/>
      <c r="D397" s="103"/>
      <c r="E397" s="103"/>
      <c r="F397" s="103"/>
      <c r="G397" s="103"/>
      <c r="H397" s="103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</row>
    <row r="398" spans="1:32" ht="22" customHeight="1">
      <c r="A398" s="103"/>
      <c r="B398" s="103"/>
      <c r="C398" s="103"/>
      <c r="D398" s="103"/>
      <c r="E398" s="103"/>
      <c r="F398" s="103"/>
      <c r="G398" s="103"/>
      <c r="H398" s="103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</row>
    <row r="399" spans="1:32" ht="22" customHeight="1">
      <c r="A399" s="103"/>
      <c r="B399" s="103"/>
      <c r="C399" s="103"/>
      <c r="D399" s="103"/>
      <c r="E399" s="103"/>
      <c r="F399" s="103"/>
      <c r="G399" s="103"/>
      <c r="H399" s="103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</row>
    <row r="400" spans="1:32" ht="22" customHeight="1">
      <c r="A400" s="103"/>
      <c r="B400" s="103"/>
      <c r="C400" s="103"/>
      <c r="D400" s="103"/>
      <c r="E400" s="103"/>
      <c r="F400" s="103"/>
      <c r="G400" s="103"/>
      <c r="H400" s="103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</row>
    <row r="401" spans="1:32" ht="22" customHeight="1">
      <c r="A401" s="103"/>
      <c r="B401" s="103"/>
      <c r="C401" s="103"/>
      <c r="D401" s="103"/>
      <c r="E401" s="103"/>
      <c r="F401" s="103"/>
      <c r="G401" s="103"/>
      <c r="H401" s="103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</row>
    <row r="402" spans="1:32" ht="22" customHeight="1">
      <c r="A402" s="103"/>
      <c r="B402" s="103"/>
      <c r="C402" s="103"/>
      <c r="D402" s="103"/>
      <c r="E402" s="103"/>
      <c r="F402" s="103"/>
      <c r="G402" s="103"/>
      <c r="H402" s="103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</row>
    <row r="403" spans="1:32" ht="22" customHeight="1">
      <c r="A403" s="103"/>
      <c r="B403" s="103"/>
      <c r="C403" s="103"/>
      <c r="D403" s="103"/>
      <c r="E403" s="103"/>
      <c r="F403" s="103"/>
      <c r="G403" s="103"/>
      <c r="H403" s="103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</row>
    <row r="404" spans="1:32" ht="22" customHeight="1">
      <c r="A404" s="103"/>
      <c r="B404" s="103"/>
      <c r="C404" s="103"/>
      <c r="D404" s="103"/>
      <c r="E404" s="103"/>
      <c r="F404" s="103"/>
      <c r="G404" s="103"/>
      <c r="H404" s="103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</row>
    <row r="405" spans="1:32" ht="22" customHeight="1">
      <c r="A405" s="103"/>
      <c r="B405" s="103"/>
      <c r="C405" s="103"/>
      <c r="D405" s="103"/>
      <c r="E405" s="103"/>
      <c r="F405" s="103"/>
      <c r="G405" s="103"/>
      <c r="H405" s="103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</row>
    <row r="406" spans="1:32" ht="22" customHeight="1">
      <c r="A406" s="103"/>
      <c r="B406" s="103"/>
      <c r="C406" s="103"/>
      <c r="D406" s="103"/>
      <c r="E406" s="103"/>
      <c r="F406" s="103"/>
      <c r="G406" s="103"/>
      <c r="H406" s="103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</row>
    <row r="407" spans="1:32" ht="22" customHeight="1">
      <c r="A407" s="103"/>
      <c r="B407" s="103"/>
      <c r="C407" s="103"/>
      <c r="D407" s="103"/>
      <c r="E407" s="103"/>
      <c r="F407" s="103"/>
      <c r="G407" s="103"/>
      <c r="H407" s="103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</row>
    <row r="408" spans="1:32" ht="22" customHeight="1">
      <c r="A408" s="103"/>
      <c r="B408" s="103"/>
      <c r="C408" s="103"/>
      <c r="D408" s="103"/>
      <c r="E408" s="103"/>
      <c r="F408" s="103"/>
      <c r="G408" s="103"/>
      <c r="H408" s="103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</row>
    <row r="409" spans="1:32" ht="22" customHeight="1">
      <c r="A409" s="103"/>
      <c r="B409" s="103"/>
      <c r="C409" s="103"/>
      <c r="D409" s="103"/>
      <c r="E409" s="103"/>
      <c r="F409" s="103"/>
      <c r="G409" s="103"/>
      <c r="H409" s="103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</row>
    <row r="410" spans="1:32" ht="22" customHeight="1">
      <c r="A410" s="103"/>
      <c r="B410" s="103"/>
      <c r="C410" s="103"/>
      <c r="D410" s="103"/>
      <c r="E410" s="103"/>
      <c r="F410" s="103"/>
      <c r="G410" s="103"/>
      <c r="H410" s="103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</row>
    <row r="411" spans="1:32" ht="22" customHeight="1">
      <c r="A411" s="103"/>
      <c r="B411" s="103"/>
      <c r="C411" s="103"/>
      <c r="D411" s="103"/>
      <c r="E411" s="103"/>
      <c r="F411" s="103"/>
      <c r="G411" s="103"/>
      <c r="H411" s="103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</row>
    <row r="412" spans="1:32" ht="22" customHeight="1">
      <c r="A412" s="103"/>
      <c r="B412" s="103"/>
      <c r="C412" s="103"/>
      <c r="D412" s="103"/>
      <c r="E412" s="103"/>
      <c r="F412" s="103"/>
      <c r="G412" s="103"/>
      <c r="H412" s="103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</row>
    <row r="413" spans="1:32" ht="22" customHeight="1">
      <c r="A413" s="103"/>
      <c r="B413" s="103"/>
      <c r="C413" s="103"/>
      <c r="D413" s="103"/>
      <c r="E413" s="103"/>
      <c r="F413" s="103"/>
      <c r="G413" s="103"/>
      <c r="H413" s="103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</row>
    <row r="414" spans="1:32" ht="22" customHeight="1">
      <c r="A414" s="103"/>
      <c r="B414" s="103"/>
      <c r="C414" s="103"/>
      <c r="D414" s="103"/>
      <c r="E414" s="103"/>
      <c r="F414" s="103"/>
      <c r="G414" s="103"/>
      <c r="H414" s="103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</row>
    <row r="415" spans="1:32" ht="22" customHeight="1">
      <c r="A415" s="103"/>
      <c r="B415" s="103"/>
      <c r="C415" s="103"/>
      <c r="D415" s="103"/>
      <c r="E415" s="103"/>
      <c r="F415" s="103"/>
      <c r="G415" s="103"/>
      <c r="H415" s="103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</row>
    <row r="416" spans="1:32" ht="22" customHeight="1">
      <c r="A416" s="103"/>
      <c r="B416" s="103"/>
      <c r="C416" s="103"/>
      <c r="D416" s="103"/>
      <c r="E416" s="103"/>
      <c r="F416" s="103"/>
      <c r="G416" s="103"/>
      <c r="H416" s="103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</row>
    <row r="417" spans="1:32" ht="22" customHeight="1">
      <c r="A417" s="103"/>
      <c r="B417" s="103"/>
      <c r="C417" s="103"/>
      <c r="D417" s="103"/>
      <c r="E417" s="103"/>
      <c r="F417" s="103"/>
      <c r="G417" s="103"/>
      <c r="H417" s="103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</row>
    <row r="418" spans="1:32" ht="22" customHeight="1">
      <c r="A418" s="103"/>
      <c r="B418" s="103"/>
      <c r="C418" s="103"/>
      <c r="D418" s="103"/>
      <c r="E418" s="103"/>
      <c r="F418" s="103"/>
      <c r="G418" s="103"/>
      <c r="H418" s="103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</row>
    <row r="419" spans="1:32" ht="22" customHeight="1">
      <c r="A419" s="103"/>
      <c r="B419" s="103"/>
      <c r="C419" s="103"/>
      <c r="D419" s="103"/>
      <c r="E419" s="103"/>
      <c r="F419" s="103"/>
      <c r="G419" s="103"/>
      <c r="H419" s="103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</row>
    <row r="420" spans="1:32" ht="22" customHeight="1">
      <c r="A420" s="103"/>
      <c r="B420" s="103"/>
      <c r="C420" s="103"/>
      <c r="D420" s="103"/>
      <c r="E420" s="103"/>
      <c r="F420" s="103"/>
      <c r="G420" s="103"/>
      <c r="H420" s="103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</row>
    <row r="421" spans="1:32" ht="22" customHeight="1">
      <c r="A421" s="103"/>
      <c r="B421" s="103"/>
      <c r="C421" s="103"/>
      <c r="D421" s="103"/>
      <c r="E421" s="103"/>
      <c r="F421" s="103"/>
      <c r="G421" s="103"/>
      <c r="H421" s="103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</row>
    <row r="422" spans="1:32" ht="22" customHeight="1">
      <c r="A422" s="103"/>
      <c r="B422" s="103"/>
      <c r="C422" s="103"/>
      <c r="D422" s="103"/>
      <c r="E422" s="103"/>
      <c r="F422" s="103"/>
      <c r="G422" s="103"/>
      <c r="H422" s="103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</row>
    <row r="423" spans="1:32" ht="22" customHeight="1">
      <c r="A423" s="103"/>
      <c r="B423" s="103"/>
      <c r="C423" s="103"/>
      <c r="D423" s="103"/>
      <c r="E423" s="103"/>
      <c r="F423" s="103"/>
      <c r="G423" s="103"/>
      <c r="H423" s="103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</row>
    <row r="424" spans="1:32" ht="22" customHeight="1">
      <c r="A424" s="103"/>
      <c r="B424" s="103"/>
      <c r="C424" s="103"/>
      <c r="D424" s="103"/>
      <c r="E424" s="103"/>
      <c r="F424" s="103"/>
      <c r="G424" s="103"/>
      <c r="H424" s="103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</row>
    <row r="425" spans="1:32" ht="22" customHeight="1">
      <c r="A425" s="103"/>
      <c r="B425" s="103"/>
      <c r="C425" s="103"/>
      <c r="D425" s="103"/>
      <c r="E425" s="103"/>
      <c r="F425" s="103"/>
      <c r="G425" s="103"/>
      <c r="H425" s="103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</row>
    <row r="426" spans="1:32" ht="22" customHeight="1">
      <c r="A426" s="103"/>
      <c r="B426" s="103"/>
      <c r="C426" s="103"/>
      <c r="D426" s="103"/>
      <c r="E426" s="103"/>
      <c r="F426" s="103"/>
      <c r="G426" s="103"/>
      <c r="H426" s="103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</row>
    <row r="427" spans="1:32" ht="22" customHeight="1">
      <c r="A427" s="103"/>
      <c r="B427" s="103"/>
      <c r="C427" s="103"/>
      <c r="D427" s="103"/>
      <c r="E427" s="103"/>
      <c r="F427" s="103"/>
      <c r="G427" s="103"/>
      <c r="H427" s="103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</row>
    <row r="428" spans="1:32" ht="22" customHeight="1">
      <c r="A428" s="103"/>
      <c r="B428" s="103"/>
      <c r="C428" s="103"/>
      <c r="D428" s="103"/>
      <c r="E428" s="103"/>
      <c r="F428" s="103"/>
      <c r="G428" s="103"/>
      <c r="H428" s="103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</row>
    <row r="429" spans="1:32" ht="22" customHeight="1">
      <c r="A429" s="103"/>
      <c r="B429" s="103"/>
      <c r="C429" s="103"/>
      <c r="D429" s="103"/>
      <c r="E429" s="103"/>
      <c r="F429" s="103"/>
      <c r="G429" s="103"/>
      <c r="H429" s="103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</row>
    <row r="430" spans="1:32" ht="22" customHeight="1">
      <c r="A430" s="103"/>
      <c r="B430" s="103"/>
      <c r="C430" s="103"/>
      <c r="D430" s="103"/>
      <c r="E430" s="103"/>
      <c r="F430" s="103"/>
      <c r="G430" s="103"/>
      <c r="H430" s="103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</row>
    <row r="431" spans="1:32" ht="22" customHeight="1">
      <c r="A431" s="103"/>
      <c r="B431" s="103"/>
      <c r="C431" s="103"/>
      <c r="D431" s="103"/>
      <c r="E431" s="103"/>
      <c r="F431" s="103"/>
      <c r="G431" s="103"/>
      <c r="H431" s="103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</row>
    <row r="432" spans="1:32" ht="22" customHeight="1">
      <c r="A432" s="103"/>
      <c r="B432" s="103"/>
      <c r="C432" s="103"/>
      <c r="D432" s="103"/>
      <c r="E432" s="103"/>
      <c r="F432" s="103"/>
      <c r="G432" s="103"/>
      <c r="H432" s="103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</row>
    <row r="433" spans="1:32" ht="22" customHeight="1">
      <c r="A433" s="103"/>
      <c r="B433" s="103"/>
      <c r="C433" s="103"/>
      <c r="D433" s="103"/>
      <c r="E433" s="103"/>
      <c r="F433" s="103"/>
      <c r="G433" s="103"/>
      <c r="H433" s="103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</row>
    <row r="434" spans="1:32" ht="22" customHeight="1">
      <c r="A434" s="103"/>
      <c r="B434" s="103"/>
      <c r="C434" s="103"/>
      <c r="D434" s="103"/>
      <c r="E434" s="103"/>
      <c r="F434" s="103"/>
      <c r="G434" s="103"/>
      <c r="H434" s="103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</row>
    <row r="435" spans="1:32" ht="22" customHeight="1">
      <c r="A435" s="103"/>
      <c r="B435" s="103"/>
      <c r="C435" s="103"/>
      <c r="D435" s="103"/>
      <c r="E435" s="103"/>
      <c r="F435" s="103"/>
      <c r="G435" s="103"/>
      <c r="H435" s="103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</row>
    <row r="436" spans="1:32" ht="22" customHeight="1">
      <c r="A436" s="103"/>
      <c r="B436" s="103"/>
      <c r="C436" s="103"/>
      <c r="D436" s="103"/>
      <c r="E436" s="103"/>
      <c r="F436" s="103"/>
      <c r="G436" s="103"/>
      <c r="H436" s="103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</row>
    <row r="437" spans="1:32" ht="22" customHeight="1">
      <c r="A437" s="103"/>
      <c r="B437" s="103"/>
      <c r="C437" s="103"/>
      <c r="D437" s="103"/>
      <c r="E437" s="103"/>
      <c r="F437" s="103"/>
      <c r="G437" s="103"/>
      <c r="H437" s="103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</row>
    <row r="438" spans="1:32" ht="22" customHeight="1">
      <c r="A438" s="103"/>
      <c r="B438" s="103"/>
      <c r="C438" s="103"/>
      <c r="D438" s="103"/>
      <c r="E438" s="103"/>
      <c r="F438" s="103"/>
      <c r="G438" s="103"/>
      <c r="H438" s="103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</row>
    <row r="439" spans="1:32" ht="22" customHeight="1">
      <c r="A439" s="103"/>
      <c r="B439" s="103"/>
      <c r="C439" s="103"/>
      <c r="D439" s="103"/>
      <c r="E439" s="103"/>
      <c r="F439" s="103"/>
      <c r="G439" s="103"/>
      <c r="H439" s="103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</row>
    <row r="440" spans="1:32" ht="22" customHeight="1">
      <c r="A440" s="103"/>
      <c r="B440" s="103"/>
      <c r="C440" s="103"/>
      <c r="D440" s="103"/>
      <c r="E440" s="103"/>
      <c r="F440" s="103"/>
      <c r="G440" s="103"/>
      <c r="H440" s="103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</row>
    <row r="441" spans="1:32" ht="22" customHeight="1">
      <c r="A441" s="103"/>
      <c r="B441" s="103"/>
      <c r="C441" s="103"/>
      <c r="D441" s="103"/>
      <c r="E441" s="103"/>
      <c r="F441" s="103"/>
      <c r="G441" s="103"/>
      <c r="H441" s="103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</row>
    <row r="442" spans="1:32" ht="22" customHeight="1">
      <c r="A442" s="103"/>
      <c r="B442" s="103"/>
      <c r="C442" s="103"/>
      <c r="D442" s="103"/>
      <c r="E442" s="103"/>
      <c r="F442" s="103"/>
      <c r="G442" s="103"/>
      <c r="H442" s="103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</row>
    <row r="443" spans="1:32" ht="22" customHeight="1">
      <c r="A443" s="103"/>
      <c r="B443" s="103"/>
      <c r="C443" s="103"/>
      <c r="D443" s="103"/>
      <c r="E443" s="103"/>
      <c r="F443" s="103"/>
      <c r="G443" s="103"/>
      <c r="H443" s="103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</row>
    <row r="444" spans="1:32" ht="22" customHeight="1">
      <c r="A444" s="103"/>
      <c r="B444" s="103"/>
      <c r="C444" s="103"/>
      <c r="D444" s="103"/>
      <c r="E444" s="103"/>
      <c r="F444" s="103"/>
      <c r="G444" s="103"/>
      <c r="H444" s="103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</row>
    <row r="445" spans="1:32" ht="22" customHeight="1">
      <c r="A445" s="103"/>
      <c r="B445" s="103"/>
      <c r="C445" s="103"/>
      <c r="D445" s="103"/>
      <c r="E445" s="103"/>
      <c r="F445" s="103"/>
      <c r="G445" s="103"/>
      <c r="H445" s="103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</row>
    <row r="446" spans="1:32" ht="22" customHeight="1">
      <c r="A446" s="103"/>
      <c r="B446" s="103"/>
      <c r="C446" s="103"/>
      <c r="D446" s="103"/>
      <c r="E446" s="103"/>
      <c r="F446" s="103"/>
      <c r="G446" s="103"/>
      <c r="H446" s="103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</row>
    <row r="447" spans="1:32" ht="22" customHeight="1">
      <c r="A447" s="103"/>
      <c r="B447" s="103"/>
      <c r="C447" s="103"/>
      <c r="D447" s="103"/>
      <c r="E447" s="103"/>
      <c r="F447" s="103"/>
      <c r="G447" s="103"/>
      <c r="H447" s="103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</row>
    <row r="448" spans="1:32" ht="22" customHeight="1">
      <c r="A448" s="103"/>
      <c r="B448" s="103"/>
      <c r="C448" s="103"/>
      <c r="D448" s="103"/>
      <c r="E448" s="103"/>
      <c r="F448" s="103"/>
      <c r="G448" s="103"/>
      <c r="H448" s="103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</row>
    <row r="449" spans="1:32" ht="22" customHeight="1">
      <c r="A449" s="103"/>
      <c r="B449" s="103"/>
      <c r="C449" s="103"/>
      <c r="D449" s="103"/>
      <c r="E449" s="103"/>
      <c r="F449" s="103"/>
      <c r="G449" s="103"/>
      <c r="H449" s="103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</row>
    <row r="450" spans="1:32" ht="22" customHeight="1">
      <c r="A450" s="103"/>
      <c r="B450" s="103"/>
      <c r="C450" s="103"/>
      <c r="D450" s="103"/>
      <c r="E450" s="103"/>
      <c r="F450" s="103"/>
      <c r="G450" s="103"/>
      <c r="H450" s="103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</row>
    <row r="451" spans="1:32" ht="22" customHeight="1">
      <c r="A451" s="103"/>
      <c r="B451" s="103"/>
      <c r="C451" s="103"/>
      <c r="D451" s="103"/>
      <c r="E451" s="103"/>
      <c r="F451" s="103"/>
      <c r="G451" s="103"/>
      <c r="H451" s="103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</row>
    <row r="452" spans="1:32" ht="22" customHeight="1">
      <c r="A452" s="103"/>
      <c r="B452" s="103"/>
      <c r="C452" s="103"/>
      <c r="D452" s="103"/>
      <c r="E452" s="103"/>
      <c r="F452" s="103"/>
      <c r="G452" s="103"/>
      <c r="H452" s="103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</row>
    <row r="453" spans="1:32" ht="22" customHeight="1">
      <c r="A453" s="103"/>
      <c r="B453" s="103"/>
      <c r="C453" s="103"/>
      <c r="D453" s="103"/>
      <c r="E453" s="103"/>
      <c r="F453" s="103"/>
      <c r="G453" s="103"/>
      <c r="H453" s="103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</row>
    <row r="454" spans="1:32" ht="22" customHeight="1">
      <c r="A454" s="103"/>
      <c r="B454" s="103"/>
      <c r="C454" s="103"/>
      <c r="D454" s="103"/>
      <c r="E454" s="103"/>
      <c r="F454" s="103"/>
      <c r="G454" s="103"/>
      <c r="H454" s="103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</row>
    <row r="455" spans="1:32" ht="22" customHeight="1">
      <c r="A455" s="103"/>
      <c r="B455" s="103"/>
      <c r="C455" s="103"/>
      <c r="D455" s="103"/>
      <c r="E455" s="103"/>
      <c r="F455" s="103"/>
      <c r="G455" s="103"/>
      <c r="H455" s="103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</row>
    <row r="456" spans="1:32" ht="22" customHeight="1">
      <c r="A456" s="103"/>
      <c r="B456" s="103"/>
      <c r="C456" s="103"/>
      <c r="D456" s="103"/>
      <c r="E456" s="103"/>
      <c r="F456" s="103"/>
      <c r="G456" s="103"/>
      <c r="H456" s="103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</row>
    <row r="457" spans="1:32" ht="22" customHeight="1">
      <c r="A457" s="103"/>
      <c r="B457" s="103"/>
      <c r="C457" s="103"/>
      <c r="D457" s="103"/>
      <c r="E457" s="103"/>
      <c r="F457" s="103"/>
      <c r="G457" s="103"/>
      <c r="H457" s="103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</row>
    <row r="458" spans="1:32" ht="22" customHeight="1">
      <c r="A458" s="103"/>
      <c r="B458" s="103"/>
      <c r="C458" s="103"/>
      <c r="D458" s="103"/>
      <c r="E458" s="103"/>
      <c r="F458" s="103"/>
      <c r="G458" s="103"/>
      <c r="H458" s="103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</row>
    <row r="459" spans="1:32" ht="22" customHeight="1">
      <c r="A459" s="103"/>
      <c r="B459" s="103"/>
      <c r="C459" s="103"/>
      <c r="D459" s="103"/>
      <c r="E459" s="103"/>
      <c r="F459" s="103"/>
      <c r="G459" s="103"/>
      <c r="H459" s="103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</row>
    <row r="460" spans="1:32" ht="22" customHeight="1">
      <c r="A460" s="103"/>
      <c r="B460" s="103"/>
      <c r="C460" s="103"/>
      <c r="D460" s="103"/>
      <c r="E460" s="103"/>
      <c r="F460" s="103"/>
      <c r="G460" s="103"/>
      <c r="H460" s="103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</row>
    <row r="461" spans="1:32" ht="22" customHeight="1">
      <c r="A461" s="103"/>
      <c r="B461" s="103"/>
      <c r="C461" s="103"/>
      <c r="D461" s="103"/>
      <c r="E461" s="103"/>
      <c r="F461" s="103"/>
      <c r="G461" s="103"/>
      <c r="H461" s="103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</row>
    <row r="462" spans="1:32" ht="22" customHeight="1">
      <c r="A462" s="103"/>
      <c r="B462" s="103"/>
      <c r="C462" s="103"/>
      <c r="D462" s="103"/>
      <c r="E462" s="103"/>
      <c r="F462" s="103"/>
      <c r="G462" s="103"/>
      <c r="H462" s="103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</row>
    <row r="463" spans="1:32" ht="22" customHeight="1">
      <c r="A463" s="103"/>
      <c r="B463" s="103"/>
      <c r="C463" s="103"/>
      <c r="D463" s="103"/>
      <c r="E463" s="103"/>
      <c r="F463" s="103"/>
      <c r="G463" s="103"/>
      <c r="H463" s="103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</row>
    <row r="464" spans="1:32" ht="22" customHeight="1">
      <c r="A464" s="103"/>
      <c r="B464" s="103"/>
      <c r="C464" s="103"/>
      <c r="D464" s="103"/>
      <c r="E464" s="103"/>
      <c r="F464" s="103"/>
      <c r="G464" s="103"/>
      <c r="H464" s="103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</row>
    <row r="465" spans="1:32" ht="22" customHeight="1">
      <c r="A465" s="103"/>
      <c r="B465" s="103"/>
      <c r="C465" s="103"/>
      <c r="D465" s="103"/>
      <c r="E465" s="103"/>
      <c r="F465" s="103"/>
      <c r="G465" s="103"/>
      <c r="H465" s="103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</row>
    <row r="466" spans="1:32" ht="22" customHeight="1">
      <c r="A466" s="103"/>
      <c r="B466" s="103"/>
      <c r="C466" s="103"/>
      <c r="D466" s="103"/>
      <c r="E466" s="103"/>
      <c r="F466" s="103"/>
      <c r="G466" s="103"/>
      <c r="H466" s="103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</row>
    <row r="467" spans="1:32" ht="22" customHeight="1">
      <c r="A467" s="103"/>
      <c r="B467" s="103"/>
      <c r="C467" s="103"/>
      <c r="D467" s="103"/>
      <c r="E467" s="103"/>
      <c r="F467" s="103"/>
      <c r="G467" s="103"/>
      <c r="H467" s="103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</row>
    <row r="468" spans="1:32" ht="22" customHeight="1">
      <c r="A468" s="103"/>
      <c r="B468" s="103"/>
      <c r="C468" s="103"/>
      <c r="D468" s="103"/>
      <c r="E468" s="103"/>
      <c r="F468" s="103"/>
      <c r="G468" s="103"/>
      <c r="H468" s="103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</row>
    <row r="469" spans="1:32" ht="22" customHeight="1">
      <c r="A469" s="103"/>
      <c r="B469" s="103"/>
      <c r="C469" s="103"/>
      <c r="D469" s="103"/>
      <c r="E469" s="103"/>
      <c r="F469" s="103"/>
      <c r="G469" s="103"/>
      <c r="H469" s="103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</row>
    <row r="470" spans="1:32" ht="22" customHeight="1">
      <c r="A470" s="103"/>
      <c r="B470" s="103"/>
      <c r="C470" s="103"/>
      <c r="D470" s="103"/>
      <c r="E470" s="103"/>
      <c r="F470" s="103"/>
      <c r="G470" s="103"/>
      <c r="H470" s="103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</row>
    <row r="471" spans="1:32" ht="22" customHeight="1">
      <c r="A471" s="103"/>
      <c r="B471" s="103"/>
      <c r="C471" s="103"/>
      <c r="D471" s="103"/>
      <c r="E471" s="103"/>
      <c r="F471" s="103"/>
      <c r="G471" s="103"/>
      <c r="H471" s="103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</row>
    <row r="472" spans="1:32" ht="22" customHeight="1">
      <c r="A472" s="103"/>
      <c r="B472" s="103"/>
      <c r="C472" s="103"/>
      <c r="D472" s="103"/>
      <c r="E472" s="103"/>
      <c r="F472" s="103"/>
      <c r="G472" s="103"/>
      <c r="H472" s="103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</row>
    <row r="473" spans="1:32" ht="22" customHeight="1">
      <c r="A473" s="103"/>
      <c r="B473" s="103"/>
      <c r="C473" s="103"/>
      <c r="D473" s="103"/>
      <c r="E473" s="103"/>
      <c r="F473" s="103"/>
      <c r="G473" s="103"/>
      <c r="H473" s="103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</row>
    <row r="474" spans="1:32" ht="22" customHeight="1">
      <c r="A474" s="103"/>
      <c r="B474" s="103"/>
      <c r="C474" s="103"/>
      <c r="D474" s="103"/>
      <c r="E474" s="103"/>
      <c r="F474" s="103"/>
      <c r="G474" s="103"/>
      <c r="H474" s="103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</row>
    <row r="475" spans="1:32" ht="22" customHeight="1">
      <c r="A475" s="103"/>
      <c r="B475" s="103"/>
      <c r="C475" s="103"/>
      <c r="D475" s="103"/>
      <c r="E475" s="103"/>
      <c r="F475" s="103"/>
      <c r="G475" s="103"/>
      <c r="H475" s="103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</row>
    <row r="476" spans="1:32" ht="22" customHeight="1">
      <c r="A476" s="103"/>
      <c r="B476" s="103"/>
      <c r="C476" s="103"/>
      <c r="D476" s="103"/>
      <c r="E476" s="103"/>
      <c r="F476" s="103"/>
      <c r="G476" s="103"/>
      <c r="H476" s="103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</row>
    <row r="477" spans="1:32" ht="22" customHeight="1">
      <c r="A477" s="103"/>
      <c r="B477" s="103"/>
      <c r="C477" s="103"/>
      <c r="D477" s="103"/>
      <c r="E477" s="103"/>
      <c r="F477" s="103"/>
      <c r="G477" s="103"/>
      <c r="H477" s="103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</row>
    <row r="478" spans="1:32" ht="22" customHeight="1">
      <c r="A478" s="103"/>
      <c r="B478" s="103"/>
      <c r="C478" s="103"/>
      <c r="D478" s="103"/>
      <c r="E478" s="103"/>
      <c r="F478" s="103"/>
      <c r="G478" s="103"/>
      <c r="H478" s="103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</row>
    <row r="479" spans="1:32" ht="22" customHeight="1">
      <c r="A479" s="103"/>
      <c r="B479" s="103"/>
      <c r="C479" s="103"/>
      <c r="D479" s="103"/>
      <c r="E479" s="103"/>
      <c r="F479" s="103"/>
      <c r="G479" s="103"/>
      <c r="H479" s="103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</row>
    <row r="480" spans="1:32" ht="22" customHeight="1">
      <c r="A480" s="103"/>
      <c r="B480" s="103"/>
      <c r="C480" s="103"/>
      <c r="D480" s="103"/>
      <c r="E480" s="103"/>
      <c r="F480" s="103"/>
      <c r="G480" s="103"/>
      <c r="H480" s="103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</row>
    <row r="481" spans="1:32" ht="22" customHeight="1">
      <c r="A481" s="103"/>
      <c r="B481" s="103"/>
      <c r="C481" s="103"/>
      <c r="D481" s="103"/>
      <c r="E481" s="103"/>
      <c r="F481" s="103"/>
      <c r="G481" s="103"/>
      <c r="H481" s="103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</row>
    <row r="482" spans="1:32" ht="22" customHeight="1">
      <c r="A482" s="103"/>
      <c r="B482" s="103"/>
      <c r="C482" s="103"/>
      <c r="D482" s="103"/>
      <c r="E482" s="103"/>
      <c r="F482" s="103"/>
      <c r="G482" s="103"/>
      <c r="H482" s="103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</row>
    <row r="483" spans="1:32" ht="22" customHeight="1">
      <c r="A483" s="103"/>
      <c r="B483" s="103"/>
      <c r="C483" s="103"/>
      <c r="D483" s="103"/>
      <c r="E483" s="103"/>
      <c r="F483" s="103"/>
      <c r="G483" s="103"/>
      <c r="H483" s="103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</row>
    <row r="484" spans="1:32" ht="22" customHeight="1">
      <c r="A484" s="103"/>
      <c r="B484" s="103"/>
      <c r="C484" s="103"/>
      <c r="D484" s="103"/>
      <c r="E484" s="103"/>
      <c r="F484" s="103"/>
      <c r="G484" s="103"/>
      <c r="H484" s="103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</row>
    <row r="485" spans="1:32" ht="22" customHeight="1">
      <c r="A485" s="103"/>
      <c r="B485" s="103"/>
      <c r="C485" s="103"/>
      <c r="D485" s="103"/>
      <c r="E485" s="103"/>
      <c r="F485" s="103"/>
      <c r="G485" s="103"/>
      <c r="H485" s="103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</row>
    <row r="486" spans="1:32" ht="22" customHeight="1">
      <c r="A486" s="103"/>
      <c r="B486" s="103"/>
      <c r="C486" s="103"/>
      <c r="D486" s="103"/>
      <c r="E486" s="103"/>
      <c r="F486" s="103"/>
      <c r="G486" s="103"/>
      <c r="H486" s="103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</row>
    <row r="487" spans="1:32" ht="22" customHeight="1">
      <c r="A487" s="103"/>
      <c r="B487" s="103"/>
      <c r="C487" s="103"/>
      <c r="D487" s="103"/>
      <c r="E487" s="103"/>
      <c r="F487" s="103"/>
      <c r="G487" s="103"/>
      <c r="H487" s="103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</row>
    <row r="488" spans="1:32" ht="22" customHeight="1">
      <c r="A488" s="103"/>
      <c r="B488" s="103"/>
      <c r="C488" s="103"/>
      <c r="D488" s="103"/>
      <c r="E488" s="103"/>
      <c r="F488" s="103"/>
      <c r="G488" s="103"/>
      <c r="H488" s="103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</row>
    <row r="489" spans="1:32" ht="22" customHeight="1">
      <c r="A489" s="103"/>
      <c r="B489" s="103"/>
      <c r="C489" s="103"/>
      <c r="D489" s="103"/>
      <c r="E489" s="103"/>
      <c r="F489" s="103"/>
      <c r="G489" s="103"/>
      <c r="H489" s="103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</row>
    <row r="490" spans="1:32" ht="22" customHeight="1">
      <c r="A490" s="103"/>
      <c r="B490" s="103"/>
      <c r="C490" s="103"/>
      <c r="D490" s="103"/>
      <c r="E490" s="103"/>
      <c r="F490" s="103"/>
      <c r="G490" s="103"/>
      <c r="H490" s="103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</row>
    <row r="491" spans="1:32" ht="22" customHeight="1">
      <c r="A491" s="103"/>
      <c r="B491" s="103"/>
      <c r="C491" s="103"/>
      <c r="D491" s="103"/>
      <c r="E491" s="103"/>
      <c r="F491" s="103"/>
      <c r="G491" s="103"/>
      <c r="H491" s="103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</row>
    <row r="492" spans="1:32" ht="22" customHeight="1">
      <c r="A492" s="103"/>
      <c r="B492" s="103"/>
      <c r="C492" s="103"/>
      <c r="D492" s="103"/>
      <c r="E492" s="103"/>
      <c r="F492" s="103"/>
      <c r="G492" s="103"/>
      <c r="H492" s="103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</row>
    <row r="493" spans="1:32" ht="22" customHeight="1">
      <c r="A493" s="103"/>
      <c r="B493" s="103"/>
      <c r="C493" s="103"/>
      <c r="D493" s="103"/>
      <c r="E493" s="103"/>
      <c r="F493" s="103"/>
      <c r="G493" s="103"/>
      <c r="H493" s="103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</row>
    <row r="494" spans="1:32" ht="22" customHeight="1">
      <c r="A494" s="103"/>
      <c r="B494" s="103"/>
      <c r="C494" s="103"/>
      <c r="D494" s="103"/>
      <c r="E494" s="103"/>
      <c r="F494" s="103"/>
      <c r="G494" s="103"/>
      <c r="H494" s="103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</row>
    <row r="495" spans="1:32" ht="22" customHeight="1">
      <c r="A495" s="103"/>
      <c r="B495" s="103"/>
      <c r="C495" s="103"/>
      <c r="D495" s="103"/>
      <c r="E495" s="103"/>
      <c r="F495" s="103"/>
      <c r="G495" s="103"/>
      <c r="H495" s="103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</row>
    <row r="496" spans="1:32" ht="22" customHeight="1">
      <c r="A496" s="103"/>
      <c r="B496" s="103"/>
      <c r="C496" s="103"/>
      <c r="D496" s="103"/>
      <c r="E496" s="103"/>
      <c r="F496" s="103"/>
      <c r="G496" s="103"/>
      <c r="H496" s="103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</row>
    <row r="497" spans="1:32" ht="22" customHeight="1">
      <c r="A497" s="103"/>
      <c r="B497" s="103"/>
      <c r="C497" s="103"/>
      <c r="D497" s="103"/>
      <c r="E497" s="103"/>
      <c r="F497" s="103"/>
      <c r="G497" s="103"/>
      <c r="H497" s="103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</row>
    <row r="498" spans="1:32" ht="22" customHeight="1">
      <c r="A498" s="103"/>
      <c r="B498" s="103"/>
      <c r="C498" s="103"/>
      <c r="D498" s="103"/>
      <c r="E498" s="103"/>
      <c r="F498" s="103"/>
      <c r="G498" s="103"/>
      <c r="H498" s="103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</row>
    <row r="499" spans="1:32" ht="22" customHeight="1">
      <c r="A499" s="103"/>
      <c r="B499" s="103"/>
      <c r="C499" s="103"/>
      <c r="D499" s="103"/>
      <c r="E499" s="103"/>
      <c r="F499" s="103"/>
      <c r="G499" s="103"/>
      <c r="H499" s="103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</row>
    <row r="500" spans="1:32" ht="22" customHeight="1">
      <c r="A500" s="103"/>
      <c r="B500" s="103"/>
      <c r="C500" s="103"/>
      <c r="D500" s="103"/>
      <c r="E500" s="103"/>
      <c r="F500" s="103"/>
      <c r="G500" s="103"/>
      <c r="H500" s="103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</row>
    <row r="501" spans="1:32" ht="22" customHeight="1">
      <c r="A501" s="103"/>
      <c r="B501" s="103"/>
      <c r="C501" s="103"/>
      <c r="D501" s="103"/>
      <c r="E501" s="103"/>
      <c r="F501" s="103"/>
      <c r="G501" s="103"/>
      <c r="H501" s="103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</row>
    <row r="502" spans="1:32" ht="22" customHeight="1">
      <c r="A502" s="103"/>
      <c r="B502" s="103"/>
      <c r="C502" s="103"/>
      <c r="D502" s="103"/>
      <c r="E502" s="103"/>
      <c r="F502" s="103"/>
      <c r="G502" s="103"/>
      <c r="H502" s="103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</row>
    <row r="503" spans="1:32" ht="22" customHeight="1">
      <c r="A503" s="103"/>
      <c r="B503" s="103"/>
      <c r="C503" s="103"/>
      <c r="D503" s="103"/>
      <c r="E503" s="103"/>
      <c r="F503" s="103"/>
      <c r="G503" s="103"/>
      <c r="H503" s="103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</row>
    <row r="504" spans="1:32" ht="22" customHeight="1">
      <c r="A504" s="103"/>
      <c r="B504" s="103"/>
      <c r="C504" s="103"/>
      <c r="D504" s="103"/>
      <c r="E504" s="103"/>
      <c r="F504" s="103"/>
      <c r="G504" s="103"/>
      <c r="H504" s="103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</row>
    <row r="505" spans="1:32" ht="22" customHeight="1">
      <c r="A505" s="103"/>
      <c r="B505" s="103"/>
      <c r="C505" s="103"/>
      <c r="D505" s="103"/>
      <c r="E505" s="103"/>
      <c r="F505" s="103"/>
      <c r="G505" s="103"/>
      <c r="H505" s="103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</row>
    <row r="506" spans="1:32" ht="22" customHeight="1">
      <c r="A506" s="103"/>
      <c r="B506" s="103"/>
      <c r="C506" s="103"/>
      <c r="D506" s="103"/>
      <c r="E506" s="103"/>
      <c r="F506" s="103"/>
      <c r="G506" s="103"/>
      <c r="H506" s="103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</row>
    <row r="507" spans="1:32" ht="22" customHeight="1">
      <c r="A507" s="103"/>
      <c r="B507" s="103"/>
      <c r="C507" s="103"/>
      <c r="D507" s="103"/>
      <c r="E507" s="103"/>
      <c r="F507" s="103"/>
      <c r="G507" s="103"/>
      <c r="H507" s="103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</row>
    <row r="508" spans="1:32" ht="22" customHeight="1">
      <c r="A508" s="103"/>
      <c r="B508" s="103"/>
      <c r="C508" s="103"/>
      <c r="D508" s="103"/>
      <c r="E508" s="103"/>
      <c r="F508" s="103"/>
      <c r="G508" s="103"/>
      <c r="H508" s="103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</row>
    <row r="509" spans="1:32" ht="22" customHeight="1">
      <c r="A509" s="103"/>
      <c r="B509" s="103"/>
      <c r="C509" s="103"/>
      <c r="D509" s="103"/>
      <c r="E509" s="103"/>
      <c r="F509" s="103"/>
      <c r="G509" s="103"/>
      <c r="H509" s="103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</row>
    <row r="510" spans="1:32" ht="22" customHeight="1">
      <c r="A510" s="103"/>
      <c r="B510" s="103"/>
      <c r="C510" s="103"/>
      <c r="D510" s="103"/>
      <c r="E510" s="103"/>
      <c r="F510" s="103"/>
      <c r="G510" s="103"/>
      <c r="H510" s="103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</row>
    <row r="511" spans="1:32" ht="22" customHeight="1">
      <c r="A511" s="103"/>
      <c r="B511" s="103"/>
      <c r="C511" s="103"/>
      <c r="D511" s="103"/>
      <c r="E511" s="103"/>
      <c r="F511" s="103"/>
      <c r="G511" s="103"/>
      <c r="H511" s="103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</row>
    <row r="512" spans="1:32" ht="22" customHeight="1">
      <c r="A512" s="103"/>
      <c r="B512" s="103"/>
      <c r="C512" s="103"/>
      <c r="D512" s="103"/>
      <c r="E512" s="103"/>
      <c r="F512" s="103"/>
      <c r="G512" s="103"/>
      <c r="H512" s="103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</row>
    <row r="513" spans="1:32" ht="22" customHeight="1">
      <c r="A513" s="103"/>
      <c r="B513" s="103"/>
      <c r="C513" s="103"/>
      <c r="D513" s="103"/>
      <c r="E513" s="103"/>
      <c r="F513" s="103"/>
      <c r="G513" s="103"/>
      <c r="H513" s="103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</row>
    <row r="514" spans="1:32" ht="22" customHeight="1">
      <c r="A514" s="103"/>
      <c r="B514" s="103"/>
      <c r="C514" s="103"/>
      <c r="D514" s="103"/>
      <c r="E514" s="103"/>
      <c r="F514" s="103"/>
      <c r="G514" s="103"/>
      <c r="H514" s="103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</row>
    <row r="515" spans="1:32" ht="22" customHeight="1">
      <c r="A515" s="103"/>
      <c r="B515" s="103"/>
      <c r="C515" s="103"/>
      <c r="D515" s="103"/>
      <c r="E515" s="103"/>
      <c r="F515" s="103"/>
      <c r="G515" s="103"/>
      <c r="H515" s="103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</row>
    <row r="516" spans="1:32" ht="22" customHeight="1">
      <c r="A516" s="103"/>
      <c r="B516" s="103"/>
      <c r="C516" s="103"/>
      <c r="D516" s="103"/>
      <c r="E516" s="103"/>
      <c r="F516" s="103"/>
      <c r="G516" s="103"/>
      <c r="H516" s="103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</row>
    <row r="517" spans="1:32" ht="22" customHeight="1">
      <c r="A517" s="103"/>
      <c r="B517" s="103"/>
      <c r="C517" s="103"/>
      <c r="D517" s="103"/>
      <c r="E517" s="103"/>
      <c r="F517" s="103"/>
      <c r="G517" s="103"/>
      <c r="H517" s="103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</row>
    <row r="518" spans="1:32" ht="22" customHeight="1">
      <c r="A518" s="103"/>
      <c r="B518" s="103"/>
      <c r="C518" s="103"/>
      <c r="D518" s="103"/>
      <c r="E518" s="103"/>
      <c r="F518" s="103"/>
      <c r="G518" s="103"/>
      <c r="H518" s="103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</row>
    <row r="519" spans="1:32" ht="22" customHeight="1">
      <c r="A519" s="103"/>
      <c r="B519" s="103"/>
      <c r="C519" s="103"/>
      <c r="D519" s="103"/>
      <c r="E519" s="103"/>
      <c r="F519" s="103"/>
      <c r="G519" s="103"/>
      <c r="H519" s="103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</row>
    <row r="520" spans="1:32" ht="22" customHeight="1">
      <c r="A520" s="103"/>
      <c r="B520" s="103"/>
      <c r="C520" s="103"/>
      <c r="D520" s="103"/>
      <c r="E520" s="103"/>
      <c r="F520" s="103"/>
      <c r="G520" s="103"/>
      <c r="H520" s="103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</row>
    <row r="521" spans="1:32" ht="22" customHeight="1">
      <c r="A521" s="103"/>
      <c r="B521" s="103"/>
      <c r="C521" s="103"/>
      <c r="D521" s="103"/>
      <c r="E521" s="103"/>
      <c r="F521" s="103"/>
      <c r="G521" s="103"/>
      <c r="H521" s="103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</row>
    <row r="522" spans="1:32" ht="22" customHeight="1">
      <c r="A522" s="103"/>
      <c r="B522" s="103"/>
      <c r="C522" s="103"/>
      <c r="D522" s="103"/>
      <c r="E522" s="103"/>
      <c r="F522" s="103"/>
      <c r="G522" s="103"/>
      <c r="H522" s="103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</row>
    <row r="523" spans="1:32" ht="22" customHeight="1">
      <c r="A523" s="103"/>
      <c r="B523" s="103"/>
      <c r="C523" s="103"/>
      <c r="D523" s="103"/>
      <c r="E523" s="103"/>
      <c r="F523" s="103"/>
      <c r="G523" s="103"/>
      <c r="H523" s="103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</row>
    <row r="524" spans="1:32" ht="22" customHeight="1">
      <c r="A524" s="103"/>
      <c r="B524" s="103"/>
      <c r="C524" s="103"/>
      <c r="D524" s="103"/>
      <c r="E524" s="103"/>
      <c r="F524" s="103"/>
      <c r="G524" s="103"/>
      <c r="H524" s="103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</row>
    <row r="525" spans="1:32" ht="22" customHeight="1">
      <c r="A525" s="103"/>
      <c r="B525" s="103"/>
      <c r="C525" s="103"/>
      <c r="D525" s="103"/>
      <c r="E525" s="103"/>
      <c r="F525" s="103"/>
      <c r="G525" s="103"/>
      <c r="H525" s="103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</row>
    <row r="526" spans="1:32" ht="22" customHeight="1">
      <c r="A526" s="103"/>
      <c r="B526" s="103"/>
      <c r="C526" s="103"/>
      <c r="D526" s="103"/>
      <c r="E526" s="103"/>
      <c r="F526" s="103"/>
      <c r="G526" s="103"/>
      <c r="H526" s="103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</row>
    <row r="527" spans="1:32" ht="22" customHeight="1">
      <c r="A527" s="103"/>
      <c r="B527" s="103"/>
      <c r="C527" s="103"/>
      <c r="D527" s="103"/>
      <c r="E527" s="103"/>
      <c r="F527" s="103"/>
      <c r="G527" s="103"/>
      <c r="H527" s="103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</row>
    <row r="528" spans="1:32" ht="22" customHeight="1">
      <c r="A528" s="103"/>
      <c r="B528" s="103"/>
      <c r="C528" s="103"/>
      <c r="D528" s="103"/>
      <c r="E528" s="103"/>
      <c r="F528" s="103"/>
      <c r="G528" s="103"/>
      <c r="H528" s="103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</row>
    <row r="529" spans="1:32" ht="22" customHeight="1">
      <c r="A529" s="103"/>
      <c r="B529" s="103"/>
      <c r="C529" s="103"/>
      <c r="D529" s="103"/>
      <c r="E529" s="103"/>
      <c r="F529" s="103"/>
      <c r="G529" s="103"/>
      <c r="H529" s="103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</row>
    <row r="530" spans="1:32" ht="22" customHeight="1">
      <c r="A530" s="103"/>
      <c r="B530" s="103"/>
      <c r="C530" s="103"/>
      <c r="D530" s="103"/>
      <c r="E530" s="103"/>
      <c r="F530" s="103"/>
      <c r="G530" s="103"/>
      <c r="H530" s="103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</row>
    <row r="531" spans="1:32" ht="22" customHeight="1">
      <c r="A531" s="103"/>
      <c r="B531" s="103"/>
      <c r="C531" s="103"/>
      <c r="D531" s="103"/>
      <c r="E531" s="103"/>
      <c r="F531" s="103"/>
      <c r="G531" s="103"/>
      <c r="H531" s="103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</row>
    <row r="532" spans="1:32" ht="22" customHeight="1">
      <c r="A532" s="103"/>
      <c r="B532" s="103"/>
      <c r="C532" s="103"/>
      <c r="D532" s="103"/>
      <c r="E532" s="103"/>
      <c r="F532" s="103"/>
      <c r="G532" s="103"/>
      <c r="H532" s="103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</row>
    <row r="533" spans="1:32" ht="22" customHeight="1">
      <c r="A533" s="103"/>
      <c r="B533" s="103"/>
      <c r="C533" s="103"/>
      <c r="D533" s="103"/>
      <c r="E533" s="103"/>
      <c r="F533" s="103"/>
      <c r="G533" s="103"/>
      <c r="H533" s="103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</row>
    <row r="534" spans="1:32" ht="22" customHeight="1">
      <c r="A534" s="103"/>
      <c r="B534" s="103"/>
      <c r="C534" s="103"/>
      <c r="D534" s="103"/>
      <c r="E534" s="103"/>
      <c r="F534" s="103"/>
      <c r="G534" s="103"/>
      <c r="H534" s="103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</row>
    <row r="535" spans="1:32" ht="22" customHeight="1">
      <c r="A535" s="103"/>
      <c r="B535" s="103"/>
      <c r="C535" s="103"/>
      <c r="D535" s="103"/>
      <c r="E535" s="103"/>
      <c r="F535" s="103"/>
      <c r="G535" s="103"/>
      <c r="H535" s="103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</row>
    <row r="536" spans="1:32" ht="22" customHeight="1">
      <c r="A536" s="103"/>
      <c r="B536" s="103"/>
      <c r="C536" s="103"/>
      <c r="D536" s="103"/>
      <c r="E536" s="103"/>
      <c r="F536" s="103"/>
      <c r="G536" s="103"/>
      <c r="H536" s="103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</row>
    <row r="537" spans="1:32" ht="22" customHeight="1">
      <c r="A537" s="103"/>
      <c r="B537" s="103"/>
      <c r="C537" s="103"/>
      <c r="D537" s="103"/>
      <c r="E537" s="103"/>
      <c r="F537" s="103"/>
      <c r="G537" s="103"/>
      <c r="H537" s="103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</row>
    <row r="538" spans="1:32" ht="22" customHeight="1">
      <c r="A538" s="103"/>
      <c r="B538" s="103"/>
      <c r="C538" s="103"/>
      <c r="D538" s="103"/>
      <c r="E538" s="103"/>
      <c r="F538" s="103"/>
      <c r="G538" s="103"/>
      <c r="H538" s="103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</row>
    <row r="539" spans="1:32" ht="22" customHeight="1">
      <c r="A539" s="103"/>
      <c r="B539" s="103"/>
      <c r="C539" s="103"/>
      <c r="D539" s="103"/>
      <c r="E539" s="103"/>
      <c r="F539" s="103"/>
      <c r="G539" s="103"/>
      <c r="H539" s="103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</row>
    <row r="540" spans="1:32" ht="22" customHeight="1">
      <c r="A540" s="103"/>
      <c r="B540" s="103"/>
      <c r="C540" s="103"/>
      <c r="D540" s="103"/>
      <c r="E540" s="103"/>
      <c r="F540" s="103"/>
      <c r="G540" s="103"/>
      <c r="H540" s="103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</row>
    <row r="541" spans="1:32" ht="22" customHeight="1">
      <c r="A541" s="103"/>
      <c r="B541" s="103"/>
      <c r="C541" s="103"/>
      <c r="D541" s="103"/>
      <c r="E541" s="103"/>
      <c r="F541" s="103"/>
      <c r="G541" s="103"/>
      <c r="H541" s="103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</row>
    <row r="542" spans="1:32" ht="22" customHeight="1">
      <c r="A542" s="103"/>
      <c r="B542" s="103"/>
      <c r="C542" s="103"/>
      <c r="D542" s="103"/>
      <c r="E542" s="103"/>
      <c r="F542" s="103"/>
      <c r="G542" s="103"/>
      <c r="H542" s="103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</row>
    <row r="543" spans="1:32" ht="22" customHeight="1">
      <c r="A543" s="103"/>
      <c r="B543" s="103"/>
      <c r="C543" s="103"/>
      <c r="D543" s="103"/>
      <c r="E543" s="103"/>
      <c r="F543" s="103"/>
      <c r="G543" s="103"/>
      <c r="H543" s="103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</row>
    <row r="544" spans="1:32" ht="22" customHeight="1">
      <c r="A544" s="103"/>
      <c r="B544" s="103"/>
      <c r="C544" s="103"/>
      <c r="D544" s="103"/>
      <c r="E544" s="103"/>
      <c r="F544" s="103"/>
      <c r="G544" s="103"/>
      <c r="H544" s="103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</row>
    <row r="545" spans="1:32" ht="22" customHeight="1">
      <c r="A545" s="103"/>
      <c r="B545" s="103"/>
      <c r="C545" s="103"/>
      <c r="D545" s="103"/>
      <c r="E545" s="103"/>
      <c r="F545" s="103"/>
      <c r="G545" s="103"/>
      <c r="H545" s="103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</row>
    <row r="546" spans="1:32" ht="22" customHeight="1">
      <c r="A546" s="103"/>
      <c r="B546" s="103"/>
      <c r="C546" s="103"/>
      <c r="D546" s="103"/>
      <c r="E546" s="103"/>
      <c r="F546" s="103"/>
      <c r="G546" s="103"/>
      <c r="H546" s="103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</row>
    <row r="547" spans="1:32" ht="22" customHeight="1">
      <c r="A547" s="103"/>
      <c r="B547" s="103"/>
      <c r="C547" s="103"/>
      <c r="D547" s="103"/>
      <c r="E547" s="103"/>
      <c r="F547" s="103"/>
      <c r="G547" s="103"/>
      <c r="H547" s="103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</row>
    <row r="548" spans="1:32" ht="22" customHeight="1">
      <c r="A548" s="103"/>
      <c r="B548" s="103"/>
      <c r="C548" s="103"/>
      <c r="D548" s="103"/>
      <c r="E548" s="103"/>
      <c r="F548" s="103"/>
      <c r="G548" s="103"/>
      <c r="H548" s="103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</row>
    <row r="549" spans="1:32" ht="22" customHeight="1">
      <c r="A549" s="103"/>
      <c r="B549" s="103"/>
      <c r="C549" s="103"/>
      <c r="D549" s="103"/>
      <c r="E549" s="103"/>
      <c r="F549" s="103"/>
      <c r="G549" s="103"/>
      <c r="H549" s="103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</row>
    <row r="550" spans="1:32" ht="22" customHeight="1">
      <c r="A550" s="103"/>
      <c r="B550" s="103"/>
      <c r="C550" s="103"/>
      <c r="D550" s="103"/>
      <c r="E550" s="103"/>
      <c r="F550" s="103"/>
      <c r="G550" s="103"/>
      <c r="H550" s="103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</row>
    <row r="551" spans="1:32" ht="22" customHeight="1">
      <c r="A551" s="103"/>
      <c r="B551" s="103"/>
      <c r="C551" s="103"/>
      <c r="D551" s="103"/>
      <c r="E551" s="103"/>
      <c r="F551" s="103"/>
      <c r="G551" s="103"/>
      <c r="H551" s="103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</row>
    <row r="552" spans="1:32" ht="22" customHeight="1">
      <c r="A552" s="103"/>
      <c r="B552" s="103"/>
      <c r="C552" s="103"/>
      <c r="D552" s="103"/>
      <c r="E552" s="103"/>
      <c r="F552" s="103"/>
      <c r="G552" s="103"/>
      <c r="H552" s="103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</row>
    <row r="553" spans="1:32" ht="22" customHeight="1">
      <c r="A553" s="103"/>
      <c r="B553" s="103"/>
      <c r="C553" s="103"/>
      <c r="D553" s="103"/>
      <c r="E553" s="103"/>
      <c r="F553" s="103"/>
      <c r="G553" s="103"/>
      <c r="H553" s="103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</row>
    <row r="554" spans="1:32" ht="22" customHeight="1">
      <c r="A554" s="103"/>
      <c r="B554" s="103"/>
      <c r="C554" s="103"/>
      <c r="D554" s="103"/>
      <c r="E554" s="103"/>
      <c r="F554" s="103"/>
      <c r="G554" s="103"/>
      <c r="H554" s="103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</row>
    <row r="555" spans="1:32" ht="22" customHeight="1">
      <c r="A555" s="103"/>
      <c r="B555" s="103"/>
      <c r="C555" s="103"/>
      <c r="D555" s="103"/>
      <c r="E555" s="103"/>
      <c r="F555" s="103"/>
      <c r="G555" s="103"/>
      <c r="H555" s="103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</row>
    <row r="556" spans="1:32" ht="22" customHeight="1">
      <c r="A556" s="103"/>
      <c r="B556" s="103"/>
      <c r="C556" s="103"/>
      <c r="D556" s="103"/>
      <c r="E556" s="103"/>
      <c r="F556" s="103"/>
      <c r="G556" s="103"/>
      <c r="H556" s="103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</row>
    <row r="557" spans="1:32" ht="22" customHeight="1">
      <c r="A557" s="103"/>
      <c r="B557" s="103"/>
      <c r="C557" s="103"/>
      <c r="D557" s="103"/>
      <c r="E557" s="103"/>
      <c r="F557" s="103"/>
      <c r="G557" s="103"/>
      <c r="H557" s="103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</row>
    <row r="558" spans="1:32" ht="22" customHeight="1">
      <c r="A558" s="103"/>
      <c r="B558" s="103"/>
      <c r="C558" s="103"/>
      <c r="D558" s="103"/>
      <c r="E558" s="103"/>
      <c r="F558" s="103"/>
      <c r="G558" s="103"/>
      <c r="H558" s="103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</row>
    <row r="559" spans="1:32" ht="22" customHeight="1">
      <c r="A559" s="103"/>
      <c r="B559" s="103"/>
      <c r="C559" s="103"/>
      <c r="D559" s="103"/>
      <c r="E559" s="103"/>
      <c r="F559" s="103"/>
      <c r="G559" s="103"/>
      <c r="H559" s="103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</row>
    <row r="560" spans="1:32" ht="22" customHeight="1">
      <c r="A560" s="103"/>
      <c r="B560" s="103"/>
      <c r="C560" s="103"/>
      <c r="D560" s="103"/>
      <c r="E560" s="103"/>
      <c r="F560" s="103"/>
      <c r="G560" s="103"/>
      <c r="H560" s="103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</row>
    <row r="561" spans="1:32" ht="22" customHeight="1">
      <c r="A561" s="103"/>
      <c r="B561" s="103"/>
      <c r="C561" s="103"/>
      <c r="D561" s="103"/>
      <c r="E561" s="103"/>
      <c r="F561" s="103"/>
      <c r="G561" s="103"/>
      <c r="H561" s="103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</row>
    <row r="562" spans="1:32" ht="22" customHeight="1">
      <c r="A562" s="103"/>
      <c r="B562" s="103"/>
      <c r="C562" s="103"/>
      <c r="D562" s="103"/>
      <c r="E562" s="103"/>
      <c r="F562" s="103"/>
      <c r="G562" s="103"/>
      <c r="H562" s="103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</row>
    <row r="563" spans="1:32" ht="22" customHeight="1">
      <c r="A563" s="103"/>
      <c r="B563" s="103"/>
      <c r="C563" s="103"/>
      <c r="D563" s="103"/>
      <c r="E563" s="103"/>
      <c r="F563" s="103"/>
      <c r="G563" s="103"/>
      <c r="H563" s="103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</row>
    <row r="564" spans="1:32" ht="22" customHeight="1">
      <c r="A564" s="103"/>
      <c r="B564" s="103"/>
      <c r="C564" s="103"/>
      <c r="D564" s="103"/>
      <c r="E564" s="103"/>
      <c r="F564" s="103"/>
      <c r="G564" s="103"/>
      <c r="H564" s="103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</row>
    <row r="565" spans="1:32" ht="22" customHeight="1">
      <c r="A565" s="103"/>
      <c r="B565" s="103"/>
      <c r="C565" s="103"/>
      <c r="D565" s="103"/>
      <c r="E565" s="103"/>
      <c r="F565" s="103"/>
      <c r="G565" s="103"/>
      <c r="H565" s="103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</row>
    <row r="566" spans="1:32" ht="22" customHeight="1">
      <c r="A566" s="103"/>
      <c r="B566" s="103"/>
      <c r="C566" s="103"/>
      <c r="D566" s="103"/>
      <c r="E566" s="103"/>
      <c r="F566" s="103"/>
      <c r="G566" s="103"/>
      <c r="H566" s="103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</row>
    <row r="567" spans="1:32" ht="22" customHeight="1">
      <c r="A567" s="103"/>
      <c r="B567" s="103"/>
      <c r="C567" s="103"/>
      <c r="D567" s="103"/>
      <c r="E567" s="103"/>
      <c r="F567" s="103"/>
      <c r="G567" s="103"/>
      <c r="H567" s="103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</row>
    <row r="568" spans="1:32" ht="22" customHeight="1">
      <c r="A568" s="103"/>
      <c r="B568" s="103"/>
      <c r="C568" s="103"/>
      <c r="D568" s="103"/>
      <c r="E568" s="103"/>
      <c r="F568" s="103"/>
      <c r="G568" s="103"/>
      <c r="H568" s="103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</row>
    <row r="569" spans="1:32" ht="22" customHeight="1">
      <c r="A569" s="103"/>
      <c r="B569" s="103"/>
      <c r="C569" s="103"/>
      <c r="D569" s="103"/>
      <c r="E569" s="103"/>
      <c r="F569" s="103"/>
      <c r="G569" s="103"/>
      <c r="H569" s="103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</row>
    <row r="570" spans="1:32" ht="22" customHeight="1">
      <c r="A570" s="103"/>
      <c r="B570" s="103"/>
      <c r="C570" s="103"/>
      <c r="D570" s="103"/>
      <c r="E570" s="103"/>
      <c r="F570" s="103"/>
      <c r="G570" s="103"/>
      <c r="H570" s="103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</row>
    <row r="571" spans="1:32" ht="22" customHeight="1">
      <c r="A571" s="103"/>
      <c r="B571" s="103"/>
      <c r="C571" s="103"/>
      <c r="D571" s="103"/>
      <c r="E571" s="103"/>
      <c r="F571" s="103"/>
      <c r="G571" s="103"/>
      <c r="H571" s="103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</row>
    <row r="572" spans="1:32" ht="22" customHeight="1">
      <c r="A572" s="103"/>
      <c r="B572" s="103"/>
      <c r="C572" s="103"/>
      <c r="D572" s="103"/>
      <c r="E572" s="103"/>
      <c r="F572" s="103"/>
      <c r="G572" s="103"/>
      <c r="H572" s="103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</row>
    <row r="573" spans="1:32" ht="22" customHeight="1">
      <c r="A573" s="103"/>
      <c r="B573" s="103"/>
      <c r="C573" s="103"/>
      <c r="D573" s="103"/>
      <c r="E573" s="103"/>
      <c r="F573" s="103"/>
      <c r="G573" s="103"/>
      <c r="H573" s="103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</row>
    <row r="574" spans="1:32" ht="22" customHeight="1">
      <c r="A574" s="103"/>
      <c r="B574" s="103"/>
      <c r="C574" s="103"/>
      <c r="D574" s="103"/>
      <c r="E574" s="103"/>
      <c r="F574" s="103"/>
      <c r="G574" s="103"/>
      <c r="H574" s="103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</row>
    <row r="575" spans="1:32" ht="22" customHeight="1">
      <c r="A575" s="103"/>
      <c r="B575" s="103"/>
      <c r="C575" s="103"/>
      <c r="D575" s="103"/>
      <c r="E575" s="103"/>
      <c r="F575" s="103"/>
      <c r="G575" s="103"/>
      <c r="H575" s="103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</row>
    <row r="576" spans="1:32" ht="22" customHeight="1">
      <c r="A576" s="103"/>
      <c r="B576" s="103"/>
      <c r="C576" s="103"/>
      <c r="D576" s="103"/>
      <c r="E576" s="103"/>
      <c r="F576" s="103"/>
      <c r="G576" s="103"/>
      <c r="H576" s="103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</row>
    <row r="577" spans="1:32" ht="22" customHeight="1">
      <c r="A577" s="103"/>
      <c r="B577" s="103"/>
      <c r="C577" s="103"/>
      <c r="D577" s="103"/>
      <c r="E577" s="103"/>
      <c r="F577" s="103"/>
      <c r="G577" s="103"/>
      <c r="H577" s="103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</row>
    <row r="578" spans="1:32" ht="22" customHeight="1">
      <c r="A578" s="103"/>
      <c r="B578" s="103"/>
      <c r="C578" s="103"/>
      <c r="D578" s="103"/>
      <c r="E578" s="103"/>
      <c r="F578" s="103"/>
      <c r="G578" s="103"/>
      <c r="H578" s="103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</row>
    <row r="579" spans="1:32" ht="22" customHeight="1">
      <c r="A579" s="103"/>
      <c r="B579" s="103"/>
      <c r="C579" s="103"/>
      <c r="D579" s="103"/>
      <c r="E579" s="103"/>
      <c r="F579" s="103"/>
      <c r="G579" s="103"/>
      <c r="H579" s="103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</row>
    <row r="580" spans="1:32" ht="22" customHeight="1">
      <c r="A580" s="103"/>
      <c r="B580" s="103"/>
      <c r="C580" s="103"/>
      <c r="D580" s="103"/>
      <c r="E580" s="103"/>
      <c r="F580" s="103"/>
      <c r="G580" s="103"/>
      <c r="H580" s="103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</row>
    <row r="581" spans="1:32" ht="22" customHeight="1">
      <c r="A581" s="103"/>
      <c r="B581" s="103"/>
      <c r="C581" s="103"/>
      <c r="D581" s="103"/>
      <c r="E581" s="103"/>
      <c r="F581" s="103"/>
      <c r="G581" s="103"/>
      <c r="H581" s="103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</row>
    <row r="582" spans="1:32" ht="22" customHeight="1">
      <c r="A582" s="103"/>
      <c r="B582" s="103"/>
      <c r="C582" s="103"/>
      <c r="D582" s="103"/>
      <c r="E582" s="103"/>
      <c r="F582" s="103"/>
      <c r="G582" s="103"/>
      <c r="H582" s="103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</row>
    <row r="583" spans="1:32" ht="22" customHeight="1">
      <c r="A583" s="103"/>
      <c r="B583" s="103"/>
      <c r="C583" s="103"/>
      <c r="D583" s="103"/>
      <c r="E583" s="103"/>
      <c r="F583" s="103"/>
      <c r="G583" s="103"/>
      <c r="H583" s="103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</row>
    <row r="584" spans="1:32" ht="22" customHeight="1">
      <c r="A584" s="103"/>
      <c r="B584" s="103"/>
      <c r="C584" s="103"/>
      <c r="D584" s="103"/>
      <c r="E584" s="103"/>
      <c r="F584" s="103"/>
      <c r="G584" s="103"/>
      <c r="H584" s="103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</row>
    <row r="585" spans="1:32" ht="22" customHeight="1">
      <c r="A585" s="103"/>
      <c r="B585" s="103"/>
      <c r="C585" s="103"/>
      <c r="D585" s="103"/>
      <c r="E585" s="103"/>
      <c r="F585" s="103"/>
      <c r="G585" s="103"/>
      <c r="H585" s="103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</row>
    <row r="586" spans="1:32" ht="22" customHeight="1">
      <c r="A586" s="103"/>
      <c r="B586" s="103"/>
      <c r="C586" s="103"/>
      <c r="D586" s="103"/>
      <c r="E586" s="103"/>
      <c r="F586" s="103"/>
      <c r="G586" s="103"/>
      <c r="H586" s="103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</row>
    <row r="587" spans="1:32" ht="22" customHeight="1">
      <c r="A587" s="103"/>
      <c r="B587" s="103"/>
      <c r="C587" s="103"/>
      <c r="D587" s="103"/>
      <c r="E587" s="103"/>
      <c r="F587" s="103"/>
      <c r="G587" s="103"/>
      <c r="H587" s="103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</row>
    <row r="588" spans="1:32" ht="22" customHeight="1">
      <c r="A588" s="103"/>
      <c r="B588" s="103"/>
      <c r="C588" s="103"/>
      <c r="D588" s="103"/>
      <c r="E588" s="103"/>
      <c r="F588" s="103"/>
      <c r="G588" s="103"/>
      <c r="H588" s="103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</row>
    <row r="589" spans="1:32" ht="22" customHeight="1">
      <c r="A589" s="103"/>
      <c r="B589" s="103"/>
      <c r="C589" s="103"/>
      <c r="D589" s="103"/>
      <c r="E589" s="103"/>
      <c r="F589" s="103"/>
      <c r="G589" s="103"/>
      <c r="H589" s="103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</row>
    <row r="590" spans="1:32" ht="22" customHeight="1">
      <c r="A590" s="103"/>
      <c r="B590" s="103"/>
      <c r="C590" s="103"/>
      <c r="D590" s="103"/>
      <c r="E590" s="103"/>
      <c r="F590" s="103"/>
      <c r="G590" s="103"/>
      <c r="H590" s="103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</row>
    <row r="591" spans="1:32" ht="22" customHeight="1">
      <c r="A591" s="103"/>
      <c r="B591" s="103"/>
      <c r="C591" s="103"/>
      <c r="D591" s="103"/>
      <c r="E591" s="103"/>
      <c r="F591" s="103"/>
      <c r="G591" s="103"/>
      <c r="H591" s="103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</row>
    <row r="592" spans="1:32" ht="22" customHeight="1">
      <c r="A592" s="103"/>
      <c r="B592" s="103"/>
      <c r="C592" s="103"/>
      <c r="D592" s="103"/>
      <c r="E592" s="103"/>
      <c r="F592" s="103"/>
      <c r="G592" s="103"/>
      <c r="H592" s="103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</row>
    <row r="593" spans="1:32" ht="22" customHeight="1">
      <c r="A593" s="103"/>
      <c r="B593" s="103"/>
      <c r="C593" s="103"/>
      <c r="D593" s="103"/>
      <c r="E593" s="103"/>
      <c r="F593" s="103"/>
      <c r="G593" s="103"/>
      <c r="H593" s="103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</row>
    <row r="594" spans="1:32" ht="22" customHeight="1">
      <c r="A594" s="103"/>
      <c r="B594" s="103"/>
      <c r="C594" s="103"/>
      <c r="D594" s="103"/>
      <c r="E594" s="103"/>
      <c r="F594" s="103"/>
      <c r="G594" s="103"/>
      <c r="H594" s="103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</row>
    <row r="595" spans="1:32" ht="22" customHeight="1">
      <c r="A595" s="103"/>
      <c r="B595" s="103"/>
      <c r="C595" s="103"/>
      <c r="D595" s="103"/>
      <c r="E595" s="103"/>
      <c r="F595" s="103"/>
      <c r="G595" s="103"/>
      <c r="H595" s="103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</row>
    <row r="596" spans="1:32" ht="22" customHeight="1">
      <c r="A596" s="103"/>
      <c r="B596" s="103"/>
      <c r="C596" s="103"/>
      <c r="D596" s="103"/>
      <c r="E596" s="103"/>
      <c r="F596" s="103"/>
      <c r="G596" s="103"/>
      <c r="H596" s="103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</row>
    <row r="597" spans="1:32" ht="22" customHeight="1">
      <c r="A597" s="103"/>
      <c r="B597" s="103"/>
      <c r="C597" s="103"/>
      <c r="D597" s="103"/>
      <c r="E597" s="103"/>
      <c r="F597" s="103"/>
      <c r="G597" s="103"/>
      <c r="H597" s="103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</row>
    <row r="598" spans="1:32" ht="22" customHeight="1">
      <c r="A598" s="103"/>
      <c r="B598" s="103"/>
      <c r="C598" s="103"/>
      <c r="D598" s="103"/>
      <c r="E598" s="103"/>
      <c r="F598" s="103"/>
      <c r="G598" s="103"/>
      <c r="H598" s="103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</row>
    <row r="599" spans="1:32" ht="22" customHeight="1">
      <c r="A599" s="103"/>
      <c r="B599" s="103"/>
      <c r="C599" s="103"/>
      <c r="D599" s="103"/>
      <c r="E599" s="103"/>
      <c r="F599" s="103"/>
      <c r="G599" s="103"/>
      <c r="H599" s="103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</row>
    <row r="600" spans="1:32" ht="22" customHeight="1">
      <c r="A600" s="103"/>
      <c r="B600" s="103"/>
      <c r="C600" s="103"/>
      <c r="D600" s="103"/>
      <c r="E600" s="103"/>
      <c r="F600" s="103"/>
      <c r="G600" s="103"/>
      <c r="H600" s="103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</row>
    <row r="601" spans="1:32" ht="22" customHeight="1">
      <c r="A601" s="103"/>
      <c r="B601" s="103"/>
      <c r="C601" s="103"/>
      <c r="D601" s="103"/>
      <c r="E601" s="103"/>
      <c r="F601" s="103"/>
      <c r="G601" s="103"/>
      <c r="H601" s="103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</row>
    <row r="602" spans="1:32" ht="22" customHeight="1">
      <c r="A602" s="103"/>
      <c r="B602" s="103"/>
      <c r="C602" s="103"/>
      <c r="D602" s="103"/>
      <c r="E602" s="103"/>
      <c r="F602" s="103"/>
      <c r="G602" s="103"/>
      <c r="H602" s="103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</row>
    <row r="603" spans="1:32" ht="22" customHeight="1">
      <c r="A603" s="103"/>
      <c r="B603" s="103"/>
      <c r="C603" s="103"/>
      <c r="D603" s="103"/>
      <c r="E603" s="103"/>
      <c r="F603" s="103"/>
      <c r="G603" s="103"/>
      <c r="H603" s="103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</row>
    <row r="604" spans="1:32" ht="22" customHeight="1">
      <c r="A604" s="103"/>
      <c r="B604" s="103"/>
      <c r="C604" s="103"/>
      <c r="D604" s="103"/>
      <c r="E604" s="103"/>
      <c r="F604" s="103"/>
      <c r="G604" s="103"/>
      <c r="H604" s="103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</row>
    <row r="605" spans="1:32" ht="22" customHeight="1">
      <c r="A605" s="103"/>
      <c r="B605" s="103"/>
      <c r="C605" s="103"/>
      <c r="D605" s="103"/>
      <c r="E605" s="103"/>
      <c r="F605" s="103"/>
      <c r="G605" s="103"/>
      <c r="H605" s="103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</row>
    <row r="606" spans="1:32" ht="22" customHeight="1">
      <c r="A606" s="103"/>
      <c r="B606" s="103"/>
      <c r="C606" s="103"/>
      <c r="D606" s="103"/>
      <c r="E606" s="103"/>
      <c r="F606" s="103"/>
      <c r="G606" s="103"/>
      <c r="H606" s="103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</row>
    <row r="607" spans="1:32" ht="22" customHeight="1">
      <c r="A607" s="103"/>
      <c r="B607" s="103"/>
      <c r="C607" s="103"/>
      <c r="D607" s="103"/>
      <c r="E607" s="103"/>
      <c r="F607" s="103"/>
      <c r="G607" s="103"/>
      <c r="H607" s="103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</row>
    <row r="608" spans="1:32" ht="22" customHeight="1">
      <c r="A608" s="103"/>
      <c r="B608" s="103"/>
      <c r="C608" s="103"/>
      <c r="D608" s="103"/>
      <c r="E608" s="103"/>
      <c r="F608" s="103"/>
      <c r="G608" s="103"/>
      <c r="H608" s="103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</row>
    <row r="609" spans="1:32" ht="22" customHeight="1">
      <c r="A609" s="103"/>
      <c r="B609" s="103"/>
      <c r="C609" s="103"/>
      <c r="D609" s="103"/>
      <c r="E609" s="103"/>
      <c r="F609" s="103"/>
      <c r="G609" s="103"/>
      <c r="H609" s="103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</row>
    <row r="610" spans="1:32" ht="22" customHeight="1">
      <c r="A610" s="103"/>
      <c r="B610" s="103"/>
      <c r="C610" s="103"/>
      <c r="D610" s="103"/>
      <c r="E610" s="103"/>
      <c r="F610" s="103"/>
      <c r="G610" s="103"/>
      <c r="H610" s="103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</row>
    <row r="611" spans="1:32" ht="22" customHeight="1">
      <c r="A611" s="103"/>
      <c r="B611" s="103"/>
      <c r="C611" s="103"/>
      <c r="D611" s="103"/>
      <c r="E611" s="103"/>
      <c r="F611" s="103"/>
      <c r="G611" s="103"/>
      <c r="H611" s="103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</row>
    <row r="612" spans="1:32" ht="22" customHeight="1">
      <c r="A612" s="103"/>
      <c r="B612" s="103"/>
      <c r="C612" s="103"/>
      <c r="D612" s="103"/>
      <c r="E612" s="103"/>
      <c r="F612" s="103"/>
      <c r="G612" s="103"/>
      <c r="H612" s="103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</row>
    <row r="613" spans="1:32" ht="22" customHeight="1">
      <c r="A613" s="103"/>
      <c r="B613" s="103"/>
      <c r="C613" s="103"/>
      <c r="D613" s="103"/>
      <c r="E613" s="103"/>
      <c r="F613" s="103"/>
      <c r="G613" s="103"/>
      <c r="H613" s="103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</row>
    <row r="614" spans="1:32" ht="22" customHeight="1">
      <c r="A614" s="103"/>
      <c r="B614" s="103"/>
      <c r="C614" s="103"/>
      <c r="D614" s="103"/>
      <c r="E614" s="103"/>
      <c r="F614" s="103"/>
      <c r="G614" s="103"/>
      <c r="H614" s="103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</row>
    <row r="615" spans="1:32" ht="22" customHeight="1">
      <c r="A615" s="103"/>
      <c r="B615" s="103"/>
      <c r="C615" s="103"/>
      <c r="D615" s="103"/>
      <c r="E615" s="103"/>
      <c r="F615" s="103"/>
      <c r="G615" s="103"/>
      <c r="H615" s="103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</row>
    <row r="616" spans="1:32" ht="22" customHeight="1">
      <c r="A616" s="103"/>
      <c r="B616" s="103"/>
      <c r="C616" s="103"/>
      <c r="D616" s="103"/>
      <c r="E616" s="103"/>
      <c r="F616" s="103"/>
      <c r="G616" s="103"/>
      <c r="H616" s="103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</row>
    <row r="617" spans="1:32" ht="22" customHeight="1">
      <c r="A617" s="103"/>
      <c r="B617" s="103"/>
      <c r="C617" s="103"/>
      <c r="D617" s="103"/>
      <c r="E617" s="103"/>
      <c r="F617" s="103"/>
      <c r="G617" s="103"/>
      <c r="H617" s="103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</row>
    <row r="618" spans="1:32" ht="22" customHeight="1">
      <c r="A618" s="103"/>
      <c r="B618" s="103"/>
      <c r="C618" s="103"/>
      <c r="D618" s="103"/>
      <c r="E618" s="103"/>
      <c r="F618" s="103"/>
      <c r="G618" s="103"/>
      <c r="H618" s="103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</row>
    <row r="619" spans="1:32" ht="22" customHeight="1">
      <c r="A619" s="103"/>
      <c r="B619" s="103"/>
      <c r="C619" s="103"/>
      <c r="D619" s="103"/>
      <c r="E619" s="103"/>
      <c r="F619" s="103"/>
      <c r="G619" s="103"/>
      <c r="H619" s="103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</row>
    <row r="620" spans="1:32" ht="22" customHeight="1">
      <c r="A620" s="103"/>
      <c r="B620" s="103"/>
      <c r="C620" s="103"/>
      <c r="D620" s="103"/>
      <c r="E620" s="103"/>
      <c r="F620" s="103"/>
      <c r="G620" s="103"/>
      <c r="H620" s="103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</row>
    <row r="621" spans="1:32" ht="22" customHeight="1">
      <c r="A621" s="103"/>
      <c r="B621" s="103"/>
      <c r="C621" s="103"/>
      <c r="D621" s="103"/>
      <c r="E621" s="103"/>
      <c r="F621" s="103"/>
      <c r="G621" s="103"/>
      <c r="H621" s="103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</row>
    <row r="622" spans="1:32" ht="22" customHeight="1">
      <c r="A622" s="103"/>
      <c r="B622" s="103"/>
      <c r="C622" s="103"/>
      <c r="D622" s="103"/>
      <c r="E622" s="103"/>
      <c r="F622" s="103"/>
      <c r="G622" s="103"/>
      <c r="H622" s="103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</row>
    <row r="623" spans="1:32" ht="22" customHeight="1">
      <c r="A623" s="103"/>
      <c r="B623" s="103"/>
      <c r="C623" s="103"/>
      <c r="D623" s="103"/>
      <c r="E623" s="103"/>
      <c r="F623" s="103"/>
      <c r="G623" s="103"/>
      <c r="H623" s="103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</row>
    <row r="624" spans="1:32" ht="22" customHeight="1">
      <c r="A624" s="103"/>
      <c r="B624" s="103"/>
      <c r="C624" s="103"/>
      <c r="D624" s="103"/>
      <c r="E624" s="103"/>
      <c r="F624" s="103"/>
      <c r="G624" s="103"/>
      <c r="H624" s="103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</row>
    <row r="625" spans="1:32" ht="22" customHeight="1">
      <c r="A625" s="103"/>
      <c r="B625" s="103"/>
      <c r="C625" s="103"/>
      <c r="D625" s="103"/>
      <c r="E625" s="103"/>
      <c r="F625" s="103"/>
      <c r="G625" s="103"/>
      <c r="H625" s="103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</row>
    <row r="626" spans="1:32" ht="22" customHeight="1">
      <c r="A626" s="103"/>
      <c r="B626" s="103"/>
      <c r="C626" s="103"/>
      <c r="D626" s="103"/>
      <c r="E626" s="103"/>
      <c r="F626" s="103"/>
      <c r="G626" s="103"/>
      <c r="H626" s="103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</row>
    <row r="627" spans="1:32" ht="22" customHeight="1">
      <c r="A627" s="103"/>
      <c r="B627" s="103"/>
      <c r="C627" s="103"/>
      <c r="D627" s="103"/>
      <c r="E627" s="103"/>
      <c r="F627" s="103"/>
      <c r="G627" s="103"/>
      <c r="H627" s="103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</row>
    <row r="628" spans="1:32" ht="22" customHeight="1">
      <c r="A628" s="103"/>
      <c r="B628" s="103"/>
      <c r="C628" s="103"/>
      <c r="D628" s="103"/>
      <c r="E628" s="103"/>
      <c r="F628" s="103"/>
      <c r="G628" s="103"/>
      <c r="H628" s="103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</row>
    <row r="629" spans="1:32" ht="22" customHeight="1">
      <c r="A629" s="103"/>
      <c r="B629" s="103"/>
      <c r="C629" s="103"/>
      <c r="D629" s="103"/>
      <c r="E629" s="103"/>
      <c r="F629" s="103"/>
      <c r="G629" s="103"/>
      <c r="H629" s="103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</row>
    <row r="630" spans="1:32" ht="22" customHeight="1">
      <c r="A630" s="103"/>
      <c r="B630" s="103"/>
      <c r="C630" s="103"/>
      <c r="D630" s="103"/>
      <c r="E630" s="103"/>
      <c r="F630" s="103"/>
      <c r="G630" s="103"/>
      <c r="H630" s="103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</row>
    <row r="631" spans="1:32" ht="22" customHeight="1">
      <c r="A631" s="103"/>
      <c r="B631" s="103"/>
      <c r="C631" s="103"/>
      <c r="D631" s="103"/>
      <c r="E631" s="103"/>
      <c r="F631" s="103"/>
      <c r="G631" s="103"/>
      <c r="H631" s="103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</row>
    <row r="632" spans="1:32" ht="22" customHeight="1">
      <c r="A632" s="103"/>
      <c r="B632" s="103"/>
      <c r="C632" s="103"/>
      <c r="D632" s="103"/>
      <c r="E632" s="103"/>
      <c r="F632" s="103"/>
      <c r="G632" s="103"/>
      <c r="H632" s="103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</row>
    <row r="633" spans="1:32" ht="22" customHeight="1">
      <c r="A633" s="103"/>
      <c r="B633" s="103"/>
      <c r="C633" s="103"/>
      <c r="D633" s="103"/>
      <c r="E633" s="103"/>
      <c r="F633" s="103"/>
      <c r="G633" s="103"/>
      <c r="H633" s="103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</row>
    <row r="634" spans="1:32" ht="22" customHeight="1">
      <c r="A634" s="103"/>
      <c r="B634" s="103"/>
      <c r="C634" s="103"/>
      <c r="D634" s="103"/>
      <c r="E634" s="103"/>
      <c r="F634" s="103"/>
      <c r="G634" s="103"/>
      <c r="H634" s="103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</row>
    <row r="635" spans="1:32" ht="22" customHeight="1">
      <c r="A635" s="103"/>
      <c r="B635" s="103"/>
      <c r="C635" s="103"/>
      <c r="D635" s="103"/>
      <c r="E635" s="103"/>
      <c r="F635" s="103"/>
      <c r="G635" s="103"/>
      <c r="H635" s="103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</row>
    <row r="636" spans="1:32" ht="22" customHeight="1">
      <c r="A636" s="103"/>
      <c r="B636" s="103"/>
      <c r="C636" s="103"/>
      <c r="D636" s="103"/>
      <c r="E636" s="103"/>
      <c r="F636" s="103"/>
      <c r="G636" s="103"/>
      <c r="H636" s="103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</row>
    <row r="637" spans="1:32" ht="22" customHeight="1">
      <c r="A637" s="103"/>
      <c r="B637" s="103"/>
      <c r="C637" s="103"/>
      <c r="D637" s="103"/>
      <c r="E637" s="103"/>
      <c r="F637" s="103"/>
      <c r="G637" s="103"/>
      <c r="H637" s="103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</row>
    <row r="638" spans="1:32" ht="22" customHeight="1">
      <c r="A638" s="103"/>
      <c r="B638" s="103"/>
      <c r="C638" s="103"/>
      <c r="D638" s="103"/>
      <c r="E638" s="103"/>
      <c r="F638" s="103"/>
      <c r="G638" s="103"/>
      <c r="H638" s="103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</row>
    <row r="639" spans="1:32" ht="22" customHeight="1">
      <c r="A639" s="103"/>
      <c r="B639" s="103"/>
      <c r="C639" s="103"/>
      <c r="D639" s="103"/>
      <c r="E639" s="103"/>
      <c r="F639" s="103"/>
      <c r="G639" s="103"/>
      <c r="H639" s="103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</row>
    <row r="640" spans="1:32" ht="22" customHeight="1">
      <c r="A640" s="103"/>
      <c r="B640" s="103"/>
      <c r="C640" s="103"/>
      <c r="D640" s="103"/>
      <c r="E640" s="103"/>
      <c r="F640" s="103"/>
      <c r="G640" s="103"/>
      <c r="H640" s="103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</row>
    <row r="641" spans="1:32" ht="22" customHeight="1">
      <c r="A641" s="103"/>
      <c r="B641" s="103"/>
      <c r="C641" s="103"/>
      <c r="D641" s="103"/>
      <c r="E641" s="103"/>
      <c r="F641" s="103"/>
      <c r="G641" s="103"/>
      <c r="H641" s="103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</row>
    <row r="642" spans="1:32" ht="22" customHeight="1">
      <c r="A642" s="103"/>
      <c r="B642" s="103"/>
      <c r="C642" s="103"/>
      <c r="D642" s="103"/>
      <c r="E642" s="103"/>
      <c r="F642" s="103"/>
      <c r="G642" s="103"/>
      <c r="H642" s="103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</row>
    <row r="643" spans="1:32" ht="22" customHeight="1">
      <c r="A643" s="103"/>
      <c r="B643" s="103"/>
      <c r="C643" s="103"/>
      <c r="D643" s="103"/>
      <c r="E643" s="103"/>
      <c r="F643" s="103"/>
      <c r="G643" s="103"/>
      <c r="H643" s="103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</row>
    <row r="644" spans="1:32" ht="22" customHeight="1">
      <c r="A644" s="103"/>
      <c r="B644" s="103"/>
      <c r="C644" s="103"/>
      <c r="D644" s="103"/>
      <c r="E644" s="103"/>
      <c r="F644" s="103"/>
      <c r="G644" s="103"/>
      <c r="H644" s="103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</row>
    <row r="645" spans="1:32" ht="22" customHeight="1">
      <c r="A645" s="103"/>
      <c r="B645" s="103"/>
      <c r="C645" s="103"/>
      <c r="D645" s="103"/>
      <c r="E645" s="103"/>
      <c r="F645" s="103"/>
      <c r="G645" s="103"/>
      <c r="H645" s="103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</row>
    <row r="646" spans="1:32" ht="22" customHeight="1">
      <c r="A646" s="103"/>
      <c r="B646" s="103"/>
      <c r="C646" s="103"/>
      <c r="D646" s="103"/>
      <c r="E646" s="103"/>
      <c r="F646" s="103"/>
      <c r="G646" s="103"/>
      <c r="H646" s="103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</row>
    <row r="647" spans="1:32" ht="22" customHeight="1">
      <c r="A647" s="103"/>
      <c r="B647" s="103"/>
      <c r="C647" s="103"/>
      <c r="D647" s="103"/>
      <c r="E647" s="103"/>
      <c r="F647" s="103"/>
      <c r="G647" s="103"/>
      <c r="H647" s="103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</row>
    <row r="648" spans="1:32" ht="22" customHeight="1">
      <c r="A648" s="103"/>
      <c r="B648" s="103"/>
      <c r="C648" s="103"/>
      <c r="D648" s="103"/>
      <c r="E648" s="103"/>
      <c r="F648" s="103"/>
      <c r="G648" s="103"/>
      <c r="H648" s="103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</row>
    <row r="649" spans="1:32" ht="22" customHeight="1">
      <c r="A649" s="103"/>
      <c r="B649" s="103"/>
      <c r="C649" s="103"/>
      <c r="D649" s="103"/>
      <c r="E649" s="103"/>
      <c r="F649" s="103"/>
      <c r="G649" s="103"/>
      <c r="H649" s="103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</row>
    <row r="650" spans="1:32" ht="22" customHeight="1">
      <c r="A650" s="103"/>
      <c r="B650" s="103"/>
      <c r="C650" s="103"/>
      <c r="D650" s="103"/>
      <c r="E650" s="103"/>
      <c r="F650" s="103"/>
      <c r="G650" s="103"/>
      <c r="H650" s="103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</row>
    <row r="651" spans="1:32" ht="22" customHeight="1">
      <c r="A651" s="103"/>
      <c r="B651" s="103"/>
      <c r="C651" s="103"/>
      <c r="D651" s="103"/>
      <c r="E651" s="103"/>
      <c r="F651" s="103"/>
      <c r="G651" s="103"/>
      <c r="H651" s="103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</row>
    <row r="652" spans="1:32" ht="22" customHeight="1">
      <c r="A652" s="103"/>
      <c r="B652" s="103"/>
      <c r="C652" s="103"/>
      <c r="D652" s="103"/>
      <c r="E652" s="103"/>
      <c r="F652" s="103"/>
      <c r="G652" s="103"/>
      <c r="H652" s="103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</row>
    <row r="653" spans="1:32" ht="22" customHeight="1">
      <c r="A653" s="103"/>
      <c r="B653" s="103"/>
      <c r="C653" s="103"/>
      <c r="D653" s="103"/>
      <c r="E653" s="103"/>
      <c r="F653" s="103"/>
      <c r="G653" s="103"/>
      <c r="H653" s="103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</row>
    <row r="654" spans="1:32" ht="22" customHeight="1">
      <c r="A654" s="103"/>
      <c r="B654" s="103"/>
      <c r="C654" s="103"/>
      <c r="D654" s="103"/>
      <c r="E654" s="103"/>
      <c r="F654" s="103"/>
      <c r="G654" s="103"/>
      <c r="H654" s="103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</row>
    <row r="655" spans="1:32" ht="22" customHeight="1">
      <c r="A655" s="103"/>
      <c r="B655" s="103"/>
      <c r="C655" s="103"/>
      <c r="D655" s="103"/>
      <c r="E655" s="103"/>
      <c r="F655" s="103"/>
      <c r="G655" s="103"/>
      <c r="H655" s="103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</row>
    <row r="656" spans="1:32" ht="22" customHeight="1">
      <c r="A656" s="103"/>
      <c r="B656" s="103"/>
      <c r="C656" s="103"/>
      <c r="D656" s="103"/>
      <c r="E656" s="103"/>
      <c r="F656" s="103"/>
      <c r="G656" s="103"/>
      <c r="H656" s="103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</row>
    <row r="657" spans="1:32" ht="22" customHeight="1">
      <c r="A657" s="103"/>
      <c r="B657" s="103"/>
      <c r="C657" s="103"/>
      <c r="D657" s="103"/>
      <c r="E657" s="103"/>
      <c r="F657" s="103"/>
      <c r="G657" s="103"/>
      <c r="H657" s="103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</row>
    <row r="658" spans="1:32" ht="22" customHeight="1">
      <c r="A658" s="103"/>
      <c r="B658" s="103"/>
      <c r="C658" s="103"/>
      <c r="D658" s="103"/>
      <c r="E658" s="103"/>
      <c r="F658" s="103"/>
      <c r="G658" s="103"/>
      <c r="H658" s="103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</row>
    <row r="659" spans="1:32" ht="22" customHeight="1">
      <c r="A659" s="103"/>
      <c r="B659" s="103"/>
      <c r="C659" s="103"/>
      <c r="D659" s="103"/>
      <c r="E659" s="103"/>
      <c r="F659" s="103"/>
      <c r="G659" s="103"/>
      <c r="H659" s="103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</row>
    <row r="660" spans="1:32" ht="22" customHeight="1">
      <c r="A660" s="103"/>
      <c r="B660" s="103"/>
      <c r="C660" s="103"/>
      <c r="D660" s="103"/>
      <c r="E660" s="103"/>
      <c r="F660" s="103"/>
      <c r="G660" s="103"/>
      <c r="H660" s="103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</row>
    <row r="661" spans="1:32" ht="22" customHeight="1">
      <c r="A661" s="103"/>
      <c r="B661" s="103"/>
      <c r="C661" s="103"/>
      <c r="D661" s="103"/>
      <c r="E661" s="103"/>
      <c r="F661" s="103"/>
      <c r="G661" s="103"/>
      <c r="H661" s="103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</row>
    <row r="662" spans="1:32" ht="22" customHeight="1">
      <c r="A662" s="103"/>
      <c r="B662" s="103"/>
      <c r="C662" s="103"/>
      <c r="D662" s="103"/>
      <c r="E662" s="103"/>
      <c r="F662" s="103"/>
      <c r="G662" s="103"/>
      <c r="H662" s="103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</row>
    <row r="663" spans="1:32" ht="22" customHeight="1">
      <c r="A663" s="103"/>
      <c r="B663" s="103"/>
      <c r="C663" s="103"/>
      <c r="D663" s="103"/>
      <c r="E663" s="103"/>
      <c r="F663" s="103"/>
      <c r="G663" s="103"/>
      <c r="H663" s="103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</row>
    <row r="664" spans="1:32" ht="22" customHeight="1">
      <c r="A664" s="103"/>
      <c r="B664" s="103"/>
      <c r="C664" s="103"/>
      <c r="D664" s="103"/>
      <c r="E664" s="103"/>
      <c r="F664" s="103"/>
      <c r="G664" s="103"/>
      <c r="H664" s="103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</row>
    <row r="665" spans="1:32" ht="22" customHeight="1">
      <c r="A665" s="103"/>
      <c r="B665" s="103"/>
      <c r="C665" s="103"/>
      <c r="D665" s="103"/>
      <c r="E665" s="103"/>
      <c r="F665" s="103"/>
      <c r="G665" s="103"/>
      <c r="H665" s="103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</row>
    <row r="666" spans="1:32" ht="22" customHeight="1">
      <c r="A666" s="103"/>
      <c r="B666" s="103"/>
      <c r="C666" s="103"/>
      <c r="D666" s="103"/>
      <c r="E666" s="103"/>
      <c r="F666" s="103"/>
      <c r="G666" s="103"/>
      <c r="H666" s="103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</row>
    <row r="667" spans="1:32" ht="22" customHeight="1">
      <c r="A667" s="103"/>
      <c r="B667" s="103"/>
      <c r="C667" s="103"/>
      <c r="D667" s="103"/>
      <c r="E667" s="103"/>
      <c r="F667" s="103"/>
      <c r="G667" s="103"/>
      <c r="H667" s="103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</row>
    <row r="668" spans="1:32" ht="22" customHeight="1">
      <c r="A668" s="103"/>
      <c r="B668" s="103"/>
      <c r="C668" s="103"/>
      <c r="D668" s="103"/>
      <c r="E668" s="103"/>
      <c r="F668" s="103"/>
      <c r="G668" s="103"/>
      <c r="H668" s="103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</row>
    <row r="669" spans="1:32" ht="22" customHeight="1">
      <c r="A669" s="103"/>
      <c r="B669" s="103"/>
      <c r="C669" s="103"/>
      <c r="D669" s="103"/>
      <c r="E669" s="103"/>
      <c r="F669" s="103"/>
      <c r="G669" s="103"/>
      <c r="H669" s="103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</row>
    <row r="670" spans="1:32" ht="22" customHeight="1">
      <c r="A670" s="103"/>
      <c r="B670" s="103"/>
      <c r="C670" s="103"/>
      <c r="D670" s="103"/>
      <c r="E670" s="103"/>
      <c r="F670" s="103"/>
      <c r="G670" s="103"/>
      <c r="H670" s="103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</row>
    <row r="671" spans="1:32" ht="22" customHeight="1">
      <c r="A671" s="103"/>
      <c r="B671" s="103"/>
      <c r="C671" s="103"/>
      <c r="D671" s="103"/>
      <c r="E671" s="103"/>
      <c r="F671" s="103"/>
      <c r="G671" s="103"/>
      <c r="H671" s="103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</row>
    <row r="672" spans="1:32" ht="22" customHeight="1">
      <c r="A672" s="103"/>
      <c r="B672" s="103"/>
      <c r="C672" s="103"/>
      <c r="D672" s="103"/>
      <c r="E672" s="103"/>
      <c r="F672" s="103"/>
      <c r="G672" s="103"/>
      <c r="H672" s="103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</row>
    <row r="673" spans="1:32" ht="22" customHeight="1">
      <c r="A673" s="103"/>
      <c r="B673" s="103"/>
      <c r="C673" s="103"/>
      <c r="D673" s="103"/>
      <c r="E673" s="103"/>
      <c r="F673" s="103"/>
      <c r="G673" s="103"/>
      <c r="H673" s="103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</row>
    <row r="674" spans="1:32" ht="22" customHeight="1">
      <c r="A674" s="103"/>
      <c r="B674" s="103"/>
      <c r="C674" s="103"/>
      <c r="D674" s="103"/>
      <c r="E674" s="103"/>
      <c r="F674" s="103"/>
      <c r="G674" s="103"/>
      <c r="H674" s="103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</row>
    <row r="675" spans="1:32" ht="22" customHeight="1">
      <c r="A675" s="103"/>
      <c r="B675" s="103"/>
      <c r="C675" s="103"/>
      <c r="D675" s="103"/>
      <c r="E675" s="103"/>
      <c r="F675" s="103"/>
      <c r="G675" s="103"/>
      <c r="H675" s="103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</row>
    <row r="676" spans="1:32" ht="22" customHeight="1">
      <c r="A676" s="103"/>
      <c r="B676" s="103"/>
      <c r="C676" s="103"/>
      <c r="D676" s="103"/>
      <c r="E676" s="103"/>
      <c r="F676" s="103"/>
      <c r="G676" s="103"/>
      <c r="H676" s="103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</row>
    <row r="677" spans="1:32" ht="22" customHeight="1">
      <c r="A677" s="103"/>
      <c r="B677" s="103"/>
      <c r="C677" s="103"/>
      <c r="D677" s="103"/>
      <c r="E677" s="103"/>
      <c r="F677" s="103"/>
      <c r="G677" s="103"/>
      <c r="H677" s="103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</row>
    <row r="678" spans="1:32" ht="22" customHeight="1">
      <c r="A678" s="103"/>
      <c r="B678" s="103"/>
      <c r="C678" s="103"/>
      <c r="D678" s="103"/>
      <c r="E678" s="103"/>
      <c r="F678" s="103"/>
      <c r="G678" s="103"/>
      <c r="H678" s="103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</row>
    <row r="679" spans="1:32" ht="22" customHeight="1">
      <c r="A679" s="103"/>
      <c r="B679" s="103"/>
      <c r="C679" s="103"/>
      <c r="D679" s="103"/>
      <c r="E679" s="103"/>
      <c r="F679" s="103"/>
      <c r="G679" s="103"/>
      <c r="H679" s="103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</row>
    <row r="680" spans="1:32" ht="22" customHeight="1">
      <c r="A680" s="103"/>
      <c r="B680" s="103"/>
      <c r="C680" s="103"/>
      <c r="D680" s="103"/>
      <c r="E680" s="103"/>
      <c r="F680" s="103"/>
      <c r="G680" s="103"/>
      <c r="H680" s="103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</row>
    <row r="681" spans="1:32" ht="22" customHeight="1">
      <c r="A681" s="103"/>
      <c r="B681" s="103"/>
      <c r="C681" s="103"/>
      <c r="D681" s="103"/>
      <c r="E681" s="103"/>
      <c r="F681" s="103"/>
      <c r="G681" s="103"/>
      <c r="H681" s="103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</row>
    <row r="682" spans="1:32" ht="22" customHeight="1">
      <c r="A682" s="103"/>
      <c r="B682" s="103"/>
      <c r="C682" s="103"/>
      <c r="D682" s="103"/>
      <c r="E682" s="103"/>
      <c r="F682" s="103"/>
      <c r="G682" s="103"/>
      <c r="H682" s="103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</row>
    <row r="683" spans="1:32" ht="22" customHeight="1">
      <c r="A683" s="103"/>
      <c r="B683" s="103"/>
      <c r="C683" s="103"/>
      <c r="D683" s="103"/>
      <c r="E683" s="103"/>
      <c r="F683" s="103"/>
      <c r="G683" s="103"/>
      <c r="H683" s="103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</row>
    <row r="684" spans="1:32" ht="22" customHeight="1">
      <c r="A684" s="103"/>
      <c r="B684" s="103"/>
      <c r="C684" s="103"/>
      <c r="D684" s="103"/>
      <c r="E684" s="103"/>
      <c r="F684" s="103"/>
      <c r="G684" s="103"/>
      <c r="H684" s="103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</row>
    <row r="685" spans="1:32" ht="22" customHeight="1">
      <c r="A685" s="103"/>
      <c r="B685" s="103"/>
      <c r="C685" s="103"/>
      <c r="D685" s="103"/>
      <c r="E685" s="103"/>
      <c r="F685" s="103"/>
      <c r="G685" s="103"/>
      <c r="H685" s="103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</row>
    <row r="686" spans="1:32" ht="22" customHeight="1">
      <c r="A686" s="103"/>
      <c r="B686" s="103"/>
      <c r="C686" s="103"/>
      <c r="D686" s="103"/>
      <c r="E686" s="103"/>
      <c r="F686" s="103"/>
      <c r="G686" s="103"/>
      <c r="H686" s="103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</row>
    <row r="687" spans="1:32" ht="22" customHeight="1">
      <c r="A687" s="103"/>
      <c r="B687" s="103"/>
      <c r="C687" s="103"/>
      <c r="D687" s="103"/>
      <c r="E687" s="103"/>
      <c r="F687" s="103"/>
      <c r="G687" s="103"/>
      <c r="H687" s="103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</row>
    <row r="688" spans="1:32" ht="22" customHeight="1">
      <c r="A688" s="103"/>
      <c r="B688" s="103"/>
      <c r="C688" s="103"/>
      <c r="D688" s="103"/>
      <c r="E688" s="103"/>
      <c r="F688" s="103"/>
      <c r="G688" s="103"/>
      <c r="H688" s="103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</row>
    <row r="689" spans="1:32" ht="22" customHeight="1">
      <c r="A689" s="103"/>
      <c r="B689" s="103"/>
      <c r="C689" s="103"/>
      <c r="D689" s="103"/>
      <c r="E689" s="103"/>
      <c r="F689" s="103"/>
      <c r="G689" s="103"/>
      <c r="H689" s="103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</row>
    <row r="690" spans="1:32" ht="22" customHeight="1">
      <c r="A690" s="103"/>
      <c r="B690" s="103"/>
      <c r="C690" s="103"/>
      <c r="D690" s="103"/>
      <c r="E690" s="103"/>
      <c r="F690" s="103"/>
      <c r="G690" s="103"/>
      <c r="H690" s="103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</row>
    <row r="691" spans="1:32" ht="22" customHeight="1">
      <c r="A691" s="103"/>
      <c r="B691" s="103"/>
      <c r="C691" s="103"/>
      <c r="D691" s="103"/>
      <c r="E691" s="103"/>
      <c r="F691" s="103"/>
      <c r="G691" s="103"/>
      <c r="H691" s="103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</row>
    <row r="692" spans="1:32" ht="22" customHeight="1">
      <c r="A692" s="103"/>
      <c r="B692" s="103"/>
      <c r="C692" s="103"/>
      <c r="D692" s="103"/>
      <c r="E692" s="103"/>
      <c r="F692" s="103"/>
      <c r="G692" s="103"/>
      <c r="H692" s="103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</row>
    <row r="693" spans="1:32" ht="22" customHeight="1">
      <c r="A693" s="103"/>
      <c r="B693" s="103"/>
      <c r="C693" s="103"/>
      <c r="D693" s="103"/>
      <c r="E693" s="103"/>
      <c r="F693" s="103"/>
      <c r="G693" s="103"/>
      <c r="H693" s="103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</row>
    <row r="694" spans="1:32" ht="22" customHeight="1">
      <c r="A694" s="103"/>
      <c r="B694" s="103"/>
      <c r="C694" s="103"/>
      <c r="D694" s="103"/>
      <c r="E694" s="103"/>
      <c r="F694" s="103"/>
      <c r="G694" s="103"/>
      <c r="H694" s="103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</row>
    <row r="695" spans="1:32" ht="22" customHeight="1">
      <c r="A695" s="103"/>
      <c r="B695" s="103"/>
      <c r="C695" s="103"/>
      <c r="D695" s="103"/>
      <c r="E695" s="103"/>
      <c r="F695" s="103"/>
      <c r="G695" s="103"/>
      <c r="H695" s="103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</row>
    <row r="696" spans="1:32" ht="22" customHeight="1">
      <c r="A696" s="103"/>
      <c r="B696" s="103"/>
      <c r="C696" s="103"/>
      <c r="D696" s="103"/>
      <c r="E696" s="103"/>
      <c r="F696" s="103"/>
      <c r="G696" s="103"/>
      <c r="H696" s="103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</row>
    <row r="697" spans="1:32" ht="22" customHeight="1">
      <c r="A697" s="103"/>
      <c r="B697" s="103"/>
      <c r="C697" s="103"/>
      <c r="D697" s="103"/>
      <c r="E697" s="103"/>
      <c r="F697" s="103"/>
      <c r="G697" s="103"/>
      <c r="H697" s="103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</row>
    <row r="698" spans="1:32" ht="22" customHeight="1">
      <c r="A698" s="103"/>
      <c r="B698" s="103"/>
      <c r="C698" s="103"/>
      <c r="D698" s="103"/>
      <c r="E698" s="103"/>
      <c r="F698" s="103"/>
      <c r="G698" s="103"/>
      <c r="H698" s="103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</row>
    <row r="699" spans="1:32" ht="22" customHeight="1">
      <c r="A699" s="103"/>
      <c r="B699" s="103"/>
      <c r="C699" s="103"/>
      <c r="D699" s="103"/>
      <c r="E699" s="103"/>
      <c r="F699" s="103"/>
      <c r="G699" s="103"/>
      <c r="H699" s="103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</row>
    <row r="700" spans="1:32" ht="22" customHeight="1">
      <c r="A700" s="103"/>
      <c r="B700" s="103"/>
      <c r="C700" s="103"/>
      <c r="D700" s="103"/>
      <c r="E700" s="103"/>
      <c r="F700" s="103"/>
      <c r="G700" s="103"/>
      <c r="H700" s="103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</row>
    <row r="701" spans="1:32" ht="22" customHeight="1">
      <c r="A701" s="103"/>
      <c r="B701" s="103"/>
      <c r="C701" s="103"/>
      <c r="D701" s="103"/>
      <c r="E701" s="103"/>
      <c r="F701" s="103"/>
      <c r="G701" s="103"/>
      <c r="H701" s="103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</row>
    <row r="702" spans="1:32" ht="22" customHeight="1">
      <c r="A702" s="103"/>
      <c r="B702" s="103"/>
      <c r="C702" s="103"/>
      <c r="D702" s="103"/>
      <c r="E702" s="103"/>
      <c r="F702" s="103"/>
      <c r="G702" s="103"/>
      <c r="H702" s="103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</row>
    <row r="703" spans="1:32" ht="22" customHeight="1">
      <c r="A703" s="103"/>
      <c r="B703" s="103"/>
      <c r="C703" s="103"/>
      <c r="D703" s="103"/>
      <c r="E703" s="103"/>
      <c r="F703" s="103"/>
      <c r="G703" s="103"/>
      <c r="H703" s="103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</row>
    <row r="704" spans="1:32" ht="22" customHeight="1">
      <c r="A704" s="103"/>
      <c r="B704" s="103"/>
      <c r="C704" s="103"/>
      <c r="D704" s="103"/>
      <c r="E704" s="103"/>
      <c r="F704" s="103"/>
      <c r="G704" s="103"/>
      <c r="H704" s="103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</row>
    <row r="705" spans="1:32" ht="22" customHeight="1">
      <c r="A705" s="103"/>
      <c r="B705" s="103"/>
      <c r="C705" s="103"/>
      <c r="D705" s="103"/>
      <c r="E705" s="103"/>
      <c r="F705" s="103"/>
      <c r="G705" s="103"/>
      <c r="H705" s="103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</row>
    <row r="706" spans="1:32" ht="22" customHeight="1">
      <c r="A706" s="103"/>
      <c r="B706" s="103"/>
      <c r="C706" s="103"/>
      <c r="D706" s="103"/>
      <c r="E706" s="103"/>
      <c r="F706" s="103"/>
      <c r="G706" s="103"/>
      <c r="H706" s="103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</row>
    <row r="707" spans="1:32" ht="22" customHeight="1">
      <c r="A707" s="103"/>
      <c r="B707" s="103"/>
      <c r="C707" s="103"/>
      <c r="D707" s="103"/>
      <c r="E707" s="103"/>
      <c r="F707" s="103"/>
      <c r="G707" s="103"/>
      <c r="H707" s="103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</row>
    <row r="708" spans="1:32" ht="22" customHeight="1">
      <c r="A708" s="103"/>
      <c r="B708" s="103"/>
      <c r="C708" s="103"/>
      <c r="D708" s="103"/>
      <c r="E708" s="103"/>
      <c r="F708" s="103"/>
      <c r="G708" s="103"/>
      <c r="H708" s="103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</row>
    <row r="709" spans="1:32" ht="22" customHeight="1">
      <c r="A709" s="103"/>
      <c r="B709" s="103"/>
      <c r="C709" s="103"/>
      <c r="D709" s="103"/>
      <c r="E709" s="103"/>
      <c r="F709" s="103"/>
      <c r="G709" s="103"/>
      <c r="H709" s="103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</row>
    <row r="710" spans="1:32" ht="22" customHeight="1">
      <c r="A710" s="103"/>
      <c r="B710" s="103"/>
      <c r="C710" s="103"/>
      <c r="D710" s="103"/>
      <c r="E710" s="103"/>
      <c r="F710" s="103"/>
      <c r="G710" s="103"/>
      <c r="H710" s="103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</row>
    <row r="711" spans="1:32" ht="22" customHeight="1">
      <c r="A711" s="103"/>
      <c r="B711" s="103"/>
      <c r="C711" s="103"/>
      <c r="D711" s="103"/>
      <c r="E711" s="103"/>
      <c r="F711" s="103"/>
      <c r="G711" s="103"/>
      <c r="H711" s="103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</row>
    <row r="712" spans="1:32" ht="22" customHeight="1">
      <c r="A712" s="103"/>
      <c r="B712" s="103"/>
      <c r="C712" s="103"/>
      <c r="D712" s="103"/>
      <c r="E712" s="103"/>
      <c r="F712" s="103"/>
      <c r="G712" s="103"/>
      <c r="H712" s="103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</row>
    <row r="713" spans="1:32" ht="22" customHeight="1">
      <c r="A713" s="103"/>
      <c r="B713" s="103"/>
      <c r="C713" s="103"/>
      <c r="D713" s="103"/>
      <c r="E713" s="103"/>
      <c r="F713" s="103"/>
      <c r="G713" s="103"/>
      <c r="H713" s="103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</row>
    <row r="714" spans="1:32" ht="22" customHeight="1">
      <c r="A714" s="103"/>
      <c r="B714" s="103"/>
      <c r="C714" s="103"/>
      <c r="D714" s="103"/>
      <c r="E714" s="103"/>
      <c r="F714" s="103"/>
      <c r="G714" s="103"/>
      <c r="H714" s="103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</row>
    <row r="715" spans="1:32" ht="22" customHeight="1">
      <c r="A715" s="103"/>
      <c r="B715" s="103"/>
      <c r="C715" s="103"/>
      <c r="D715" s="103"/>
      <c r="E715" s="103"/>
      <c r="F715" s="103"/>
      <c r="G715" s="103"/>
      <c r="H715" s="103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</row>
    <row r="716" spans="1:32" ht="22" customHeight="1">
      <c r="A716" s="103"/>
      <c r="B716" s="103"/>
      <c r="C716" s="103"/>
      <c r="D716" s="103"/>
      <c r="E716" s="103"/>
      <c r="F716" s="103"/>
      <c r="G716" s="103"/>
      <c r="H716" s="103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</row>
    <row r="717" spans="1:32" ht="22" customHeight="1">
      <c r="A717" s="103"/>
      <c r="B717" s="103"/>
      <c r="C717" s="103"/>
      <c r="D717" s="103"/>
      <c r="E717" s="103"/>
      <c r="F717" s="103"/>
      <c r="G717" s="103"/>
      <c r="H717" s="103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</row>
    <row r="718" spans="1:32" ht="22" customHeight="1">
      <c r="A718" s="103"/>
      <c r="B718" s="103"/>
      <c r="C718" s="103"/>
      <c r="D718" s="103"/>
      <c r="E718" s="103"/>
      <c r="F718" s="103"/>
      <c r="G718" s="103"/>
      <c r="H718" s="103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</row>
    <row r="719" spans="1:32" ht="22" customHeight="1">
      <c r="A719" s="103"/>
      <c r="B719" s="103"/>
      <c r="C719" s="103"/>
      <c r="D719" s="103"/>
      <c r="E719" s="103"/>
      <c r="F719" s="103"/>
      <c r="G719" s="103"/>
      <c r="H719" s="103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</row>
    <row r="720" spans="1:32" ht="22" customHeight="1">
      <c r="A720" s="103"/>
      <c r="B720" s="103"/>
      <c r="C720" s="103"/>
      <c r="D720" s="103"/>
      <c r="E720" s="103"/>
      <c r="F720" s="103"/>
      <c r="G720" s="103"/>
      <c r="H720" s="103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</row>
    <row r="721" spans="1:32" ht="22" customHeight="1">
      <c r="A721" s="103"/>
      <c r="B721" s="103"/>
      <c r="C721" s="103"/>
      <c r="D721" s="103"/>
      <c r="E721" s="103"/>
      <c r="F721" s="103"/>
      <c r="G721" s="103"/>
      <c r="H721" s="103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</row>
    <row r="722" spans="1:32" ht="22" customHeight="1">
      <c r="A722" s="103"/>
      <c r="B722" s="103"/>
      <c r="C722" s="103"/>
      <c r="D722" s="103"/>
      <c r="E722" s="103"/>
      <c r="F722" s="103"/>
      <c r="G722" s="103"/>
      <c r="H722" s="103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</row>
    <row r="723" spans="1:32" ht="22" customHeight="1">
      <c r="A723" s="103"/>
      <c r="B723" s="103"/>
      <c r="C723" s="103"/>
      <c r="D723" s="103"/>
      <c r="E723" s="103"/>
      <c r="F723" s="103"/>
      <c r="G723" s="103"/>
      <c r="H723" s="103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</row>
    <row r="724" spans="1:32" ht="22" customHeight="1">
      <c r="A724" s="103"/>
      <c r="B724" s="103"/>
      <c r="C724" s="103"/>
      <c r="D724" s="103"/>
      <c r="E724" s="103"/>
      <c r="F724" s="103"/>
      <c r="G724" s="103"/>
      <c r="H724" s="103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</row>
    <row r="725" spans="1:32" ht="22" customHeight="1">
      <c r="A725" s="103"/>
      <c r="B725" s="103"/>
      <c r="C725" s="103"/>
      <c r="D725" s="103"/>
      <c r="E725" s="103"/>
      <c r="F725" s="103"/>
      <c r="G725" s="103"/>
      <c r="H725" s="103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</row>
    <row r="726" spans="1:32" ht="22" customHeight="1">
      <c r="A726" s="103"/>
      <c r="B726" s="103"/>
      <c r="C726" s="103"/>
      <c r="D726" s="103"/>
      <c r="E726" s="103"/>
      <c r="F726" s="103"/>
      <c r="G726" s="103"/>
      <c r="H726" s="103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</row>
    <row r="727" spans="1:32" ht="22" customHeight="1">
      <c r="A727" s="103"/>
      <c r="B727" s="103"/>
      <c r="C727" s="103"/>
      <c r="D727" s="103"/>
      <c r="E727" s="103"/>
      <c r="F727" s="103"/>
      <c r="G727" s="103"/>
      <c r="H727" s="103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</row>
    <row r="728" spans="1:32" ht="22" customHeight="1">
      <c r="A728" s="103"/>
      <c r="B728" s="103"/>
      <c r="C728" s="103"/>
      <c r="D728" s="103"/>
      <c r="E728" s="103"/>
      <c r="F728" s="103"/>
      <c r="G728" s="103"/>
      <c r="H728" s="103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</row>
    <row r="729" spans="1:32" ht="22" customHeight="1">
      <c r="A729" s="103"/>
      <c r="B729" s="103"/>
      <c r="C729" s="103"/>
      <c r="D729" s="103"/>
      <c r="E729" s="103"/>
      <c r="F729" s="103"/>
      <c r="G729" s="103"/>
      <c r="H729" s="103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</row>
    <row r="730" spans="1:32" ht="22" customHeight="1">
      <c r="A730" s="103"/>
      <c r="B730" s="103"/>
      <c r="C730" s="103"/>
      <c r="D730" s="103"/>
      <c r="E730" s="103"/>
      <c r="F730" s="103"/>
      <c r="G730" s="103"/>
      <c r="H730" s="103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</row>
    <row r="731" spans="1:32" ht="22" customHeight="1">
      <c r="A731" s="103"/>
      <c r="B731" s="103"/>
      <c r="C731" s="103"/>
      <c r="D731" s="103"/>
      <c r="E731" s="103"/>
      <c r="F731" s="103"/>
      <c r="G731" s="103"/>
      <c r="H731" s="103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</row>
    <row r="732" spans="1:32" ht="22" customHeight="1">
      <c r="A732" s="103"/>
      <c r="B732" s="103"/>
      <c r="C732" s="103"/>
      <c r="D732" s="103"/>
      <c r="E732" s="103"/>
      <c r="F732" s="103"/>
      <c r="G732" s="103"/>
      <c r="H732" s="103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</row>
    <row r="733" spans="1:32" ht="22" customHeight="1">
      <c r="A733" s="103"/>
      <c r="B733" s="103"/>
      <c r="C733" s="103"/>
      <c r="D733" s="103"/>
      <c r="E733" s="103"/>
      <c r="F733" s="103"/>
      <c r="G733" s="103"/>
      <c r="H733" s="103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</row>
    <row r="734" spans="1:32" ht="22" customHeight="1">
      <c r="A734" s="103"/>
      <c r="B734" s="103"/>
      <c r="C734" s="103"/>
      <c r="D734" s="103"/>
      <c r="E734" s="103"/>
      <c r="F734" s="103"/>
      <c r="G734" s="103"/>
      <c r="H734" s="103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</row>
    <row r="735" spans="1:32" ht="22" customHeight="1">
      <c r="A735" s="103"/>
      <c r="B735" s="103"/>
      <c r="C735" s="103"/>
      <c r="D735" s="103"/>
      <c r="E735" s="103"/>
      <c r="F735" s="103"/>
      <c r="G735" s="103"/>
      <c r="H735" s="103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</row>
    <row r="736" spans="1:32" ht="22" customHeight="1">
      <c r="A736" s="103"/>
      <c r="B736" s="103"/>
      <c r="C736" s="103"/>
      <c r="D736" s="103"/>
      <c r="E736" s="103"/>
      <c r="F736" s="103"/>
      <c r="G736" s="103"/>
      <c r="H736" s="103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</row>
    <row r="737" spans="1:32" ht="22" customHeight="1">
      <c r="A737" s="103"/>
      <c r="B737" s="103"/>
      <c r="C737" s="103"/>
      <c r="D737" s="103"/>
      <c r="E737" s="103"/>
      <c r="F737" s="103"/>
      <c r="G737" s="103"/>
      <c r="H737" s="103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</row>
    <row r="738" spans="1:32" ht="22" customHeight="1">
      <c r="A738" s="103"/>
      <c r="B738" s="103"/>
      <c r="C738" s="103"/>
      <c r="D738" s="103"/>
      <c r="E738" s="103"/>
      <c r="F738" s="103"/>
      <c r="G738" s="103"/>
      <c r="H738" s="103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</row>
    <row r="739" spans="1:32" ht="22" customHeight="1">
      <c r="A739" s="103"/>
      <c r="B739" s="103"/>
      <c r="C739" s="103"/>
      <c r="D739" s="103"/>
      <c r="E739" s="103"/>
      <c r="F739" s="103"/>
      <c r="G739" s="103"/>
      <c r="H739" s="103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</row>
    <row r="740" spans="1:32" ht="22" customHeight="1">
      <c r="A740" s="103"/>
      <c r="B740" s="103"/>
      <c r="C740" s="103"/>
      <c r="D740" s="103"/>
      <c r="E740" s="103"/>
      <c r="F740" s="103"/>
      <c r="G740" s="103"/>
      <c r="H740" s="103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</row>
    <row r="741" spans="1:32" ht="22" customHeight="1">
      <c r="A741" s="103"/>
      <c r="B741" s="103"/>
      <c r="C741" s="103"/>
      <c r="D741" s="103"/>
      <c r="E741" s="103"/>
      <c r="F741" s="103"/>
      <c r="G741" s="103"/>
      <c r="H741" s="103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</row>
    <row r="742" spans="1:32" ht="22" customHeight="1">
      <c r="A742" s="103"/>
      <c r="B742" s="103"/>
      <c r="C742" s="103"/>
      <c r="D742" s="103"/>
      <c r="E742" s="103"/>
      <c r="F742" s="103"/>
      <c r="G742" s="103"/>
      <c r="H742" s="103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</row>
    <row r="743" spans="1:32" ht="22" customHeight="1">
      <c r="A743" s="103"/>
      <c r="B743" s="103"/>
      <c r="C743" s="103"/>
      <c r="D743" s="103"/>
      <c r="E743" s="103"/>
      <c r="F743" s="103"/>
      <c r="G743" s="103"/>
      <c r="H743" s="103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</row>
    <row r="744" spans="1:32" ht="22" customHeight="1">
      <c r="A744" s="103"/>
      <c r="B744" s="103"/>
      <c r="C744" s="103"/>
      <c r="D744" s="103"/>
      <c r="E744" s="103"/>
      <c r="F744" s="103"/>
      <c r="G744" s="103"/>
      <c r="H744" s="103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</row>
    <row r="745" spans="1:32" ht="22" customHeight="1">
      <c r="A745" s="103"/>
      <c r="B745" s="103"/>
      <c r="C745" s="103"/>
      <c r="D745" s="103"/>
      <c r="E745" s="103"/>
      <c r="F745" s="103"/>
      <c r="G745" s="103"/>
      <c r="H745" s="103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</row>
    <row r="746" spans="1:32" ht="22" customHeight="1">
      <c r="A746" s="103"/>
      <c r="B746" s="103"/>
      <c r="C746" s="103"/>
      <c r="D746" s="103"/>
      <c r="E746" s="103"/>
      <c r="F746" s="103"/>
      <c r="G746" s="103"/>
      <c r="H746" s="103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</row>
    <row r="747" spans="1:32" ht="22" customHeight="1">
      <c r="A747" s="103"/>
      <c r="B747" s="103"/>
      <c r="C747" s="103"/>
      <c r="D747" s="103"/>
      <c r="E747" s="103"/>
      <c r="F747" s="103"/>
      <c r="G747" s="103"/>
      <c r="H747" s="103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</row>
    <row r="748" spans="1:32" ht="22" customHeight="1">
      <c r="A748" s="103"/>
      <c r="B748" s="103"/>
      <c r="C748" s="103"/>
      <c r="D748" s="103"/>
      <c r="E748" s="103"/>
      <c r="F748" s="103"/>
      <c r="G748" s="103"/>
      <c r="H748" s="103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</row>
    <row r="749" spans="1:32" ht="22" customHeight="1">
      <c r="A749" s="103"/>
      <c r="B749" s="103"/>
      <c r="C749" s="103"/>
      <c r="D749" s="103"/>
      <c r="E749" s="103"/>
      <c r="F749" s="103"/>
      <c r="G749" s="103"/>
      <c r="H749" s="103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</row>
    <row r="750" spans="1:32" ht="22" customHeight="1">
      <c r="A750" s="103"/>
      <c r="B750" s="103"/>
      <c r="C750" s="103"/>
      <c r="D750" s="103"/>
      <c r="E750" s="103"/>
      <c r="F750" s="103"/>
      <c r="G750" s="103"/>
      <c r="H750" s="103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</row>
    <row r="751" spans="1:32" ht="22" customHeight="1">
      <c r="A751" s="103"/>
      <c r="B751" s="103"/>
      <c r="C751" s="103"/>
      <c r="D751" s="103"/>
      <c r="E751" s="103"/>
      <c r="F751" s="103"/>
      <c r="G751" s="103"/>
      <c r="H751" s="103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</row>
    <row r="752" spans="1:32" ht="22" customHeight="1">
      <c r="A752" s="103"/>
      <c r="B752" s="103"/>
      <c r="C752" s="103"/>
      <c r="D752" s="103"/>
      <c r="E752" s="103"/>
      <c r="F752" s="103"/>
      <c r="G752" s="103"/>
      <c r="H752" s="103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</row>
    <row r="753" spans="1:32" ht="22" customHeight="1">
      <c r="A753" s="103"/>
      <c r="B753" s="103"/>
      <c r="C753" s="103"/>
      <c r="D753" s="103"/>
      <c r="E753" s="103"/>
      <c r="F753" s="103"/>
      <c r="G753" s="103"/>
      <c r="H753" s="103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</row>
    <row r="754" spans="1:32" ht="22" customHeight="1">
      <c r="A754" s="103"/>
      <c r="B754" s="103"/>
      <c r="C754" s="103"/>
      <c r="D754" s="103"/>
      <c r="E754" s="103"/>
      <c r="F754" s="103"/>
      <c r="G754" s="103"/>
      <c r="H754" s="103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</row>
    <row r="755" spans="1:32" ht="22" customHeight="1">
      <c r="A755" s="103"/>
      <c r="B755" s="103"/>
      <c r="C755" s="103"/>
      <c r="D755" s="103"/>
      <c r="E755" s="103"/>
      <c r="F755" s="103"/>
      <c r="G755" s="103"/>
      <c r="H755" s="103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</row>
    <row r="756" spans="1:32" ht="22" customHeight="1">
      <c r="A756" s="103"/>
      <c r="B756" s="103"/>
      <c r="C756" s="103"/>
      <c r="D756" s="103"/>
      <c r="E756" s="103"/>
      <c r="F756" s="103"/>
      <c r="G756" s="103"/>
      <c r="H756" s="103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</row>
    <row r="757" spans="1:32" ht="22" customHeight="1">
      <c r="A757" s="103"/>
      <c r="B757" s="103"/>
      <c r="C757" s="103"/>
      <c r="D757" s="103"/>
      <c r="E757" s="103"/>
      <c r="F757" s="103"/>
      <c r="G757" s="103"/>
      <c r="H757" s="103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</row>
    <row r="758" spans="1:32" ht="22" customHeight="1">
      <c r="A758" s="103"/>
      <c r="B758" s="103"/>
      <c r="C758" s="103"/>
      <c r="D758" s="103"/>
      <c r="E758" s="103"/>
      <c r="F758" s="103"/>
      <c r="G758" s="103"/>
      <c r="H758" s="103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</row>
    <row r="759" spans="1:32" ht="22" customHeight="1">
      <c r="A759" s="103"/>
      <c r="B759" s="103"/>
      <c r="C759" s="103"/>
      <c r="D759" s="103"/>
      <c r="E759" s="103"/>
      <c r="F759" s="103"/>
      <c r="G759" s="103"/>
      <c r="H759" s="103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</row>
    <row r="760" spans="1:32" ht="22" customHeight="1">
      <c r="A760" s="103"/>
      <c r="B760" s="103"/>
      <c r="C760" s="103"/>
      <c r="D760" s="103"/>
      <c r="E760" s="103"/>
      <c r="F760" s="103"/>
      <c r="G760" s="103"/>
      <c r="H760" s="103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</row>
    <row r="761" spans="1:32" ht="22" customHeight="1">
      <c r="A761" s="103"/>
      <c r="B761" s="103"/>
      <c r="C761" s="103"/>
      <c r="D761" s="103"/>
      <c r="E761" s="103"/>
      <c r="F761" s="103"/>
      <c r="G761" s="103"/>
      <c r="H761" s="103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</row>
    <row r="762" spans="1:32" ht="22" customHeight="1">
      <c r="A762" s="103"/>
      <c r="B762" s="103"/>
      <c r="C762" s="103"/>
      <c r="D762" s="103"/>
      <c r="E762" s="103"/>
      <c r="F762" s="103"/>
      <c r="G762" s="103"/>
      <c r="H762" s="103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</row>
    <row r="763" spans="1:32" ht="22" customHeight="1">
      <c r="A763" s="103"/>
      <c r="B763" s="103"/>
      <c r="C763" s="103"/>
      <c r="D763" s="103"/>
      <c r="E763" s="103"/>
      <c r="F763" s="103"/>
      <c r="G763" s="103"/>
      <c r="H763" s="103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</row>
    <row r="764" spans="1:32" ht="22" customHeight="1">
      <c r="A764" s="103"/>
      <c r="B764" s="103"/>
      <c r="C764" s="103"/>
      <c r="D764" s="103"/>
      <c r="E764" s="103"/>
      <c r="F764" s="103"/>
      <c r="G764" s="103"/>
      <c r="H764" s="103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</row>
    <row r="765" spans="1:32" ht="22" customHeight="1">
      <c r="A765" s="103"/>
      <c r="B765" s="103"/>
      <c r="C765" s="103"/>
      <c r="D765" s="103"/>
      <c r="E765" s="103"/>
      <c r="F765" s="103"/>
      <c r="G765" s="103"/>
      <c r="H765" s="103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</row>
    <row r="766" spans="1:32" ht="22" customHeight="1">
      <c r="A766" s="103"/>
      <c r="B766" s="103"/>
      <c r="C766" s="103"/>
      <c r="D766" s="103"/>
      <c r="E766" s="103"/>
      <c r="F766" s="103"/>
      <c r="G766" s="103"/>
      <c r="H766" s="103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</row>
    <row r="767" spans="1:32" ht="22" customHeight="1">
      <c r="A767" s="103"/>
      <c r="B767" s="103"/>
      <c r="C767" s="103"/>
      <c r="D767" s="103"/>
      <c r="E767" s="103"/>
      <c r="F767" s="103"/>
      <c r="G767" s="103"/>
      <c r="H767" s="103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</row>
    <row r="768" spans="1:32" ht="22" customHeight="1">
      <c r="A768" s="103"/>
      <c r="B768" s="103"/>
      <c r="C768" s="103"/>
      <c r="D768" s="103"/>
      <c r="E768" s="103"/>
      <c r="F768" s="103"/>
      <c r="G768" s="103"/>
      <c r="H768" s="103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</row>
    <row r="769" spans="1:32" ht="22" customHeight="1">
      <c r="A769" s="103"/>
      <c r="B769" s="103"/>
      <c r="C769" s="103"/>
      <c r="D769" s="103"/>
      <c r="E769" s="103"/>
      <c r="F769" s="103"/>
      <c r="G769" s="103"/>
      <c r="H769" s="103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</row>
    <row r="770" spans="1:32" ht="22" customHeight="1">
      <c r="A770" s="103"/>
      <c r="B770" s="103"/>
      <c r="C770" s="103"/>
      <c r="D770" s="103"/>
      <c r="E770" s="103"/>
      <c r="F770" s="103"/>
      <c r="G770" s="103"/>
      <c r="H770" s="103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</row>
    <row r="771" spans="1:32" ht="22" customHeight="1">
      <c r="A771" s="103"/>
      <c r="B771" s="103"/>
      <c r="C771" s="103"/>
      <c r="D771" s="103"/>
      <c r="E771" s="103"/>
      <c r="F771" s="103"/>
      <c r="G771" s="103"/>
      <c r="H771" s="103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</row>
    <row r="772" spans="1:32" ht="22" customHeight="1">
      <c r="A772" s="103"/>
      <c r="B772" s="103"/>
      <c r="C772" s="103"/>
      <c r="D772" s="103"/>
      <c r="E772" s="103"/>
      <c r="F772" s="103"/>
      <c r="G772" s="103"/>
      <c r="H772" s="103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</row>
    <row r="773" spans="1:32" ht="22" customHeight="1">
      <c r="A773" s="103"/>
      <c r="B773" s="103"/>
      <c r="C773" s="103"/>
      <c r="D773" s="103"/>
      <c r="E773" s="103"/>
      <c r="F773" s="103"/>
      <c r="G773" s="103"/>
      <c r="H773" s="103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</row>
    <row r="774" spans="1:32" ht="22" customHeight="1">
      <c r="A774" s="103"/>
      <c r="B774" s="103"/>
      <c r="C774" s="103"/>
      <c r="D774" s="103"/>
      <c r="E774" s="103"/>
      <c r="F774" s="103"/>
      <c r="G774" s="103"/>
      <c r="H774" s="103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</row>
    <row r="775" spans="1:32" ht="22" customHeight="1">
      <c r="A775" s="103"/>
      <c r="B775" s="103"/>
      <c r="C775" s="103"/>
      <c r="D775" s="103"/>
      <c r="E775" s="103"/>
      <c r="F775" s="103"/>
      <c r="G775" s="103"/>
      <c r="H775" s="103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</row>
    <row r="776" spans="1:32" ht="22" customHeight="1">
      <c r="A776" s="103"/>
      <c r="B776" s="103"/>
      <c r="C776" s="103"/>
      <c r="D776" s="103"/>
      <c r="E776" s="103"/>
      <c r="F776" s="103"/>
      <c r="G776" s="103"/>
      <c r="H776" s="103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</row>
    <row r="777" spans="1:32" ht="22" customHeight="1">
      <c r="A777" s="103"/>
      <c r="B777" s="103"/>
      <c r="C777" s="103"/>
      <c r="D777" s="103"/>
      <c r="E777" s="103"/>
      <c r="F777" s="103"/>
      <c r="G777" s="103"/>
      <c r="H777" s="103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</row>
    <row r="778" spans="1:32" ht="22" customHeight="1">
      <c r="A778" s="103"/>
      <c r="B778" s="103"/>
      <c r="C778" s="103"/>
      <c r="D778" s="103"/>
      <c r="E778" s="103"/>
      <c r="F778" s="103"/>
      <c r="G778" s="103"/>
      <c r="H778" s="103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</row>
    <row r="779" spans="1:32" ht="22" customHeight="1">
      <c r="A779" s="103"/>
      <c r="B779" s="103"/>
      <c r="C779" s="103"/>
      <c r="D779" s="103"/>
      <c r="E779" s="103"/>
      <c r="F779" s="103"/>
      <c r="G779" s="103"/>
      <c r="H779" s="103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</row>
    <row r="780" spans="1:32" ht="22" customHeight="1">
      <c r="A780" s="103"/>
      <c r="B780" s="103"/>
      <c r="C780" s="103"/>
      <c r="D780" s="103"/>
      <c r="E780" s="103"/>
      <c r="F780" s="103"/>
      <c r="G780" s="103"/>
      <c r="H780" s="103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</row>
    <row r="781" spans="1:32" ht="22" customHeight="1">
      <c r="A781" s="103"/>
      <c r="B781" s="103"/>
      <c r="C781" s="103"/>
      <c r="D781" s="103"/>
      <c r="E781" s="103"/>
      <c r="F781" s="103"/>
      <c r="G781" s="103"/>
      <c r="H781" s="103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</row>
    <row r="782" spans="1:32" ht="22" customHeight="1">
      <c r="A782" s="103"/>
      <c r="B782" s="103"/>
      <c r="C782" s="103"/>
      <c r="D782" s="103"/>
      <c r="E782" s="103"/>
      <c r="F782" s="103"/>
      <c r="G782" s="103"/>
      <c r="H782" s="103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</row>
    <row r="783" spans="1:32" ht="22" customHeight="1">
      <c r="A783" s="103"/>
      <c r="B783" s="103"/>
      <c r="C783" s="103"/>
      <c r="D783" s="103"/>
      <c r="E783" s="103"/>
      <c r="F783" s="103"/>
      <c r="G783" s="103"/>
      <c r="H783" s="103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</row>
    <row r="784" spans="1:32" ht="22" customHeight="1">
      <c r="A784" s="103"/>
      <c r="B784" s="103"/>
      <c r="C784" s="103"/>
      <c r="D784" s="103"/>
      <c r="E784" s="103"/>
      <c r="F784" s="103"/>
      <c r="G784" s="103"/>
      <c r="H784" s="103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</row>
    <row r="785" spans="1:32" ht="22" customHeight="1">
      <c r="A785" s="103"/>
      <c r="B785" s="103"/>
      <c r="C785" s="103"/>
      <c r="D785" s="103"/>
      <c r="E785" s="103"/>
      <c r="F785" s="103"/>
      <c r="G785" s="103"/>
      <c r="H785" s="103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</row>
    <row r="786" spans="1:32" ht="22" customHeight="1">
      <c r="A786" s="103"/>
      <c r="B786" s="103"/>
      <c r="C786" s="103"/>
      <c r="D786" s="103"/>
      <c r="E786" s="103"/>
      <c r="F786" s="103"/>
      <c r="G786" s="103"/>
      <c r="H786" s="103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</row>
    <row r="787" spans="1:32" ht="22" customHeight="1">
      <c r="A787" s="103"/>
      <c r="B787" s="103"/>
      <c r="C787" s="103"/>
      <c r="D787" s="103"/>
      <c r="E787" s="103"/>
      <c r="F787" s="103"/>
      <c r="G787" s="103"/>
      <c r="H787" s="103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</row>
    <row r="788" spans="1:32" ht="22" customHeight="1">
      <c r="A788" s="103"/>
      <c r="B788" s="103"/>
      <c r="C788" s="103"/>
      <c r="D788" s="103"/>
      <c r="E788" s="103"/>
      <c r="F788" s="103"/>
      <c r="G788" s="103"/>
      <c r="H788" s="103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</row>
    <row r="789" spans="1:32" ht="22" customHeight="1">
      <c r="A789" s="103"/>
      <c r="B789" s="103"/>
      <c r="C789" s="103"/>
      <c r="D789" s="103"/>
      <c r="E789" s="103"/>
      <c r="F789" s="103"/>
      <c r="G789" s="103"/>
      <c r="H789" s="103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</row>
    <row r="790" spans="1:32" ht="22" customHeight="1">
      <c r="A790" s="103"/>
      <c r="B790" s="103"/>
      <c r="C790" s="103"/>
      <c r="D790" s="103"/>
      <c r="E790" s="103"/>
      <c r="F790" s="103"/>
      <c r="G790" s="103"/>
      <c r="H790" s="103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</row>
    <row r="791" spans="1:32" ht="22" customHeight="1">
      <c r="A791" s="103"/>
      <c r="B791" s="103"/>
      <c r="C791" s="103"/>
      <c r="D791" s="103"/>
      <c r="E791" s="103"/>
      <c r="F791" s="103"/>
      <c r="G791" s="103"/>
      <c r="H791" s="103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</row>
    <row r="792" spans="1:32" ht="22" customHeight="1">
      <c r="A792" s="103"/>
      <c r="B792" s="103"/>
      <c r="C792" s="103"/>
      <c r="D792" s="103"/>
      <c r="E792" s="103"/>
      <c r="F792" s="103"/>
      <c r="G792" s="103"/>
      <c r="H792" s="103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</row>
    <row r="793" spans="1:32" ht="22" customHeight="1">
      <c r="A793" s="103"/>
      <c r="B793" s="103"/>
      <c r="C793" s="103"/>
      <c r="D793" s="103"/>
      <c r="E793" s="103"/>
      <c r="F793" s="103"/>
      <c r="G793" s="103"/>
      <c r="H793" s="103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</row>
    <row r="794" spans="1:32" ht="22" customHeight="1">
      <c r="A794" s="103"/>
      <c r="B794" s="103"/>
      <c r="C794" s="103"/>
      <c r="D794" s="103"/>
      <c r="E794" s="103"/>
      <c r="F794" s="103"/>
      <c r="G794" s="103"/>
      <c r="H794" s="103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</row>
    <row r="795" spans="1:32" ht="22" customHeight="1">
      <c r="A795" s="103"/>
      <c r="B795" s="103"/>
      <c r="C795" s="103"/>
      <c r="D795" s="103"/>
      <c r="E795" s="103"/>
      <c r="F795" s="103"/>
      <c r="G795" s="103"/>
      <c r="H795" s="103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</row>
    <row r="796" spans="1:32" ht="22" customHeight="1">
      <c r="A796" s="103"/>
      <c r="B796" s="103"/>
      <c r="C796" s="103"/>
      <c r="D796" s="103"/>
      <c r="E796" s="103"/>
      <c r="F796" s="103"/>
      <c r="G796" s="103"/>
      <c r="H796" s="103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</row>
    <row r="797" spans="1:32" ht="22" customHeight="1">
      <c r="A797" s="103"/>
      <c r="B797" s="103"/>
      <c r="C797" s="103"/>
      <c r="D797" s="103"/>
      <c r="E797" s="103"/>
      <c r="F797" s="103"/>
      <c r="G797" s="103"/>
      <c r="H797" s="103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</row>
    <row r="798" spans="1:32" ht="22" customHeight="1">
      <c r="A798" s="103"/>
      <c r="B798" s="103"/>
      <c r="C798" s="103"/>
      <c r="D798" s="103"/>
      <c r="E798" s="103"/>
      <c r="F798" s="103"/>
      <c r="G798" s="103"/>
      <c r="H798" s="103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</row>
    <row r="799" spans="1:32" ht="22" customHeight="1">
      <c r="A799" s="103"/>
      <c r="B799" s="103"/>
      <c r="C799" s="103"/>
      <c r="D799" s="103"/>
      <c r="E799" s="103"/>
      <c r="F799" s="103"/>
      <c r="G799" s="103"/>
      <c r="H799" s="103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</row>
    <row r="800" spans="1:32" ht="22" customHeight="1">
      <c r="A800" s="103"/>
      <c r="B800" s="103"/>
      <c r="C800" s="103"/>
      <c r="D800" s="103"/>
      <c r="E800" s="103"/>
      <c r="F800" s="103"/>
      <c r="G800" s="103"/>
      <c r="H800" s="103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</row>
    <row r="801" spans="1:32" ht="22" customHeight="1">
      <c r="A801" s="103"/>
      <c r="B801" s="103"/>
      <c r="C801" s="103"/>
      <c r="D801" s="103"/>
      <c r="E801" s="103"/>
      <c r="F801" s="103"/>
      <c r="G801" s="103"/>
      <c r="H801" s="103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</row>
    <row r="802" spans="1:32" ht="22" customHeight="1">
      <c r="A802" s="103"/>
      <c r="B802" s="103"/>
      <c r="C802" s="103"/>
      <c r="D802" s="103"/>
      <c r="E802" s="103"/>
      <c r="F802" s="103"/>
      <c r="G802" s="103"/>
      <c r="H802" s="103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</row>
    <row r="803" spans="1:32" ht="22" customHeight="1">
      <c r="A803" s="103"/>
      <c r="B803" s="103"/>
      <c r="C803" s="103"/>
      <c r="D803" s="103"/>
      <c r="E803" s="103"/>
      <c r="F803" s="103"/>
      <c r="G803" s="103"/>
      <c r="H803" s="103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</row>
    <row r="804" spans="1:32" ht="22" customHeight="1">
      <c r="A804" s="103"/>
      <c r="B804" s="103"/>
      <c r="C804" s="103"/>
      <c r="D804" s="103"/>
      <c r="E804" s="103"/>
      <c r="F804" s="103"/>
      <c r="G804" s="103"/>
      <c r="H804" s="103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</row>
    <row r="805" spans="1:32" ht="22" customHeight="1">
      <c r="A805" s="103"/>
      <c r="B805" s="103"/>
      <c r="C805" s="103"/>
      <c r="D805" s="103"/>
      <c r="E805" s="103"/>
      <c r="F805" s="103"/>
      <c r="G805" s="103"/>
      <c r="H805" s="103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</row>
    <row r="806" spans="1:32" ht="22" customHeight="1">
      <c r="A806" s="103"/>
      <c r="B806" s="103"/>
      <c r="C806" s="103"/>
      <c r="D806" s="103"/>
      <c r="E806" s="103"/>
      <c r="F806" s="103"/>
      <c r="G806" s="103"/>
      <c r="H806" s="103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</row>
    <row r="807" spans="1:32" ht="22" customHeight="1">
      <c r="A807" s="103"/>
      <c r="B807" s="103"/>
      <c r="C807" s="103"/>
      <c r="D807" s="103"/>
      <c r="E807" s="103"/>
      <c r="F807" s="103"/>
      <c r="G807" s="103"/>
      <c r="H807" s="103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</row>
    <row r="808" spans="1:32" ht="22" customHeight="1">
      <c r="A808" s="103"/>
      <c r="B808" s="103"/>
      <c r="C808" s="103"/>
      <c r="D808" s="103"/>
      <c r="E808" s="103"/>
      <c r="F808" s="103"/>
      <c r="G808" s="103"/>
      <c r="H808" s="103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</row>
    <row r="809" spans="1:32" ht="22" customHeight="1">
      <c r="A809" s="103"/>
      <c r="B809" s="103"/>
      <c r="C809" s="103"/>
      <c r="D809" s="103"/>
      <c r="E809" s="103"/>
      <c r="F809" s="103"/>
      <c r="G809" s="103"/>
      <c r="H809" s="103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</row>
    <row r="810" spans="1:32" ht="22" customHeight="1">
      <c r="A810" s="103"/>
      <c r="B810" s="103"/>
      <c r="C810" s="103"/>
      <c r="D810" s="103"/>
      <c r="E810" s="103"/>
      <c r="F810" s="103"/>
      <c r="G810" s="103"/>
      <c r="H810" s="103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</row>
    <row r="811" spans="1:32" ht="22" customHeight="1">
      <c r="A811" s="103"/>
      <c r="B811" s="103"/>
      <c r="C811" s="103"/>
      <c r="D811" s="103"/>
      <c r="E811" s="103"/>
      <c r="F811" s="103"/>
      <c r="G811" s="103"/>
      <c r="H811" s="103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</row>
    <row r="812" spans="1:32" ht="22" customHeight="1">
      <c r="A812" s="103"/>
      <c r="B812" s="103"/>
      <c r="C812" s="103"/>
      <c r="D812" s="103"/>
      <c r="E812" s="103"/>
      <c r="F812" s="103"/>
      <c r="G812" s="103"/>
      <c r="H812" s="103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</row>
    <row r="813" spans="1:32" ht="22" customHeight="1">
      <c r="A813" s="103"/>
      <c r="B813" s="103"/>
      <c r="C813" s="103"/>
      <c r="D813" s="103"/>
      <c r="E813" s="103"/>
      <c r="F813" s="103"/>
      <c r="G813" s="103"/>
      <c r="H813" s="103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</row>
    <row r="814" spans="1:32" ht="22" customHeight="1">
      <c r="A814" s="103"/>
      <c r="B814" s="103"/>
      <c r="C814" s="103"/>
      <c r="D814" s="103"/>
      <c r="E814" s="103"/>
      <c r="F814" s="103"/>
      <c r="G814" s="103"/>
      <c r="H814" s="103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</row>
    <row r="815" spans="1:32" ht="22" customHeight="1">
      <c r="A815" s="103"/>
      <c r="B815" s="103"/>
      <c r="C815" s="103"/>
      <c r="D815" s="103"/>
      <c r="E815" s="103"/>
      <c r="F815" s="103"/>
      <c r="G815" s="103"/>
      <c r="H815" s="103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</row>
    <row r="816" spans="1:32" ht="22" customHeight="1">
      <c r="A816" s="103"/>
      <c r="B816" s="103"/>
      <c r="C816" s="103"/>
      <c r="D816" s="103"/>
      <c r="E816" s="103"/>
      <c r="F816" s="103"/>
      <c r="G816" s="103"/>
      <c r="H816" s="103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</row>
    <row r="817" spans="1:32" ht="22" customHeight="1">
      <c r="A817" s="103"/>
      <c r="B817" s="103"/>
      <c r="C817" s="103"/>
      <c r="D817" s="103"/>
      <c r="E817" s="103"/>
      <c r="F817" s="103"/>
      <c r="G817" s="103"/>
      <c r="H817" s="103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</row>
    <row r="818" spans="1:32" ht="22" customHeight="1">
      <c r="A818" s="103"/>
      <c r="B818" s="103"/>
      <c r="C818" s="103"/>
      <c r="D818" s="103"/>
      <c r="E818" s="103"/>
      <c r="F818" s="103"/>
      <c r="G818" s="103"/>
      <c r="H818" s="103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</row>
    <row r="819" spans="1:32" ht="22" customHeight="1">
      <c r="A819" s="103"/>
      <c r="B819" s="103"/>
      <c r="C819" s="103"/>
      <c r="D819" s="103"/>
      <c r="E819" s="103"/>
      <c r="F819" s="103"/>
      <c r="G819" s="103"/>
      <c r="H819" s="103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</row>
    <row r="820" spans="1:32" ht="22" customHeight="1">
      <c r="A820" s="103"/>
      <c r="B820" s="103"/>
      <c r="C820" s="103"/>
      <c r="D820" s="103"/>
      <c r="E820" s="103"/>
      <c r="F820" s="103"/>
      <c r="G820" s="103"/>
      <c r="H820" s="103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</row>
    <row r="821" spans="1:32" ht="22" customHeight="1">
      <c r="A821" s="103"/>
      <c r="B821" s="103"/>
      <c r="C821" s="103"/>
      <c r="D821" s="103"/>
      <c r="E821" s="103"/>
      <c r="F821" s="103"/>
      <c r="G821" s="103"/>
      <c r="H821" s="103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</row>
    <row r="822" spans="1:32" ht="22" customHeight="1">
      <c r="A822" s="103"/>
      <c r="B822" s="103"/>
      <c r="C822" s="103"/>
      <c r="D822" s="103"/>
      <c r="E822" s="103"/>
      <c r="F822" s="103"/>
      <c r="G822" s="103"/>
      <c r="H822" s="103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</row>
    <row r="823" spans="1:32" ht="22" customHeight="1">
      <c r="A823" s="103"/>
      <c r="B823" s="103"/>
      <c r="C823" s="103"/>
      <c r="D823" s="103"/>
      <c r="E823" s="103"/>
      <c r="F823" s="103"/>
      <c r="G823" s="103"/>
      <c r="H823" s="103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</row>
    <row r="824" spans="1:32" ht="22" customHeight="1">
      <c r="A824" s="103"/>
      <c r="B824" s="103"/>
      <c r="C824" s="103"/>
      <c r="D824" s="103"/>
      <c r="E824" s="103"/>
      <c r="F824" s="103"/>
      <c r="G824" s="103"/>
      <c r="H824" s="103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</row>
    <row r="825" spans="1:32" ht="22" customHeight="1">
      <c r="A825" s="103"/>
      <c r="B825" s="103"/>
      <c r="C825" s="103"/>
      <c r="D825" s="103"/>
      <c r="E825" s="103"/>
      <c r="F825" s="103"/>
      <c r="G825" s="103"/>
      <c r="H825" s="103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</row>
    <row r="826" spans="1:32" ht="22" customHeight="1">
      <c r="A826" s="103"/>
      <c r="B826" s="103"/>
      <c r="C826" s="103"/>
      <c r="D826" s="103"/>
      <c r="E826" s="103"/>
      <c r="F826" s="103"/>
      <c r="G826" s="103"/>
      <c r="H826" s="103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</row>
    <row r="827" spans="1:32" ht="22" customHeight="1">
      <c r="A827" s="103"/>
      <c r="B827" s="103"/>
      <c r="C827" s="103"/>
      <c r="D827" s="103"/>
      <c r="E827" s="103"/>
      <c r="F827" s="103"/>
      <c r="G827" s="103"/>
      <c r="H827" s="103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</row>
    <row r="828" spans="1:32" ht="22" customHeight="1">
      <c r="A828" s="103"/>
      <c r="B828" s="103"/>
      <c r="C828" s="103"/>
      <c r="D828" s="103"/>
      <c r="E828" s="103"/>
      <c r="F828" s="103"/>
      <c r="G828" s="103"/>
      <c r="H828" s="103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</row>
    <row r="829" spans="1:32" ht="22" customHeight="1">
      <c r="A829" s="103"/>
      <c r="B829" s="103"/>
      <c r="C829" s="103"/>
      <c r="D829" s="103"/>
      <c r="E829" s="103"/>
      <c r="F829" s="103"/>
      <c r="G829" s="103"/>
      <c r="H829" s="103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</row>
    <row r="830" spans="1:32" ht="22" customHeight="1">
      <c r="A830" s="103"/>
      <c r="B830" s="103"/>
      <c r="C830" s="103"/>
      <c r="D830" s="103"/>
      <c r="E830" s="103"/>
      <c r="F830" s="103"/>
      <c r="G830" s="103"/>
      <c r="H830" s="103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</row>
    <row r="831" spans="1:32" ht="22" customHeight="1">
      <c r="A831" s="103"/>
      <c r="B831" s="103"/>
      <c r="C831" s="103"/>
      <c r="D831" s="103"/>
      <c r="E831" s="103"/>
      <c r="F831" s="103"/>
      <c r="G831" s="103"/>
      <c r="H831" s="103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</row>
    <row r="832" spans="1:32" ht="22" customHeight="1">
      <c r="A832" s="103"/>
      <c r="B832" s="103"/>
      <c r="C832" s="103"/>
      <c r="D832" s="103"/>
      <c r="E832" s="103"/>
      <c r="F832" s="103"/>
      <c r="G832" s="103"/>
      <c r="H832" s="103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</row>
    <row r="833" spans="1:32" ht="22" customHeight="1">
      <c r="A833" s="103"/>
      <c r="B833" s="103"/>
      <c r="C833" s="103"/>
      <c r="D833" s="103"/>
      <c r="E833" s="103"/>
      <c r="F833" s="103"/>
      <c r="G833" s="103"/>
      <c r="H833" s="103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</row>
    <row r="834" spans="1:32" ht="22" customHeight="1">
      <c r="A834" s="103"/>
      <c r="B834" s="103"/>
      <c r="C834" s="103"/>
      <c r="D834" s="103"/>
      <c r="E834" s="103"/>
      <c r="F834" s="103"/>
      <c r="G834" s="103"/>
      <c r="H834" s="103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</row>
    <row r="835" spans="1:32" ht="22" customHeight="1">
      <c r="A835" s="103"/>
      <c r="B835" s="103"/>
      <c r="C835" s="103"/>
      <c r="D835" s="103"/>
      <c r="E835" s="103"/>
      <c r="F835" s="103"/>
      <c r="G835" s="103"/>
      <c r="H835" s="103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</row>
    <row r="836" spans="1:32" ht="22" customHeight="1">
      <c r="A836" s="103"/>
      <c r="B836" s="103"/>
      <c r="C836" s="103"/>
      <c r="D836" s="103"/>
      <c r="E836" s="103"/>
      <c r="F836" s="103"/>
      <c r="G836" s="103"/>
      <c r="H836" s="103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</row>
    <row r="837" spans="1:32" ht="22" customHeight="1">
      <c r="A837" s="103"/>
      <c r="B837" s="103"/>
      <c r="C837" s="103"/>
      <c r="D837" s="103"/>
      <c r="E837" s="103"/>
      <c r="F837" s="103"/>
      <c r="G837" s="103"/>
      <c r="H837" s="103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</row>
    <row r="838" spans="1:32" ht="22" customHeight="1">
      <c r="A838" s="103"/>
      <c r="B838" s="103"/>
      <c r="C838" s="103"/>
      <c r="D838" s="103"/>
      <c r="E838" s="103"/>
      <c r="F838" s="103"/>
      <c r="G838" s="103"/>
      <c r="H838" s="103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</row>
    <row r="839" spans="1:32" ht="22" customHeight="1">
      <c r="A839" s="103"/>
      <c r="B839" s="103"/>
      <c r="C839" s="103"/>
      <c r="D839" s="103"/>
      <c r="E839" s="103"/>
      <c r="F839" s="103"/>
      <c r="G839" s="103"/>
      <c r="H839" s="103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</row>
    <row r="840" spans="1:32" ht="22" customHeight="1">
      <c r="A840" s="103"/>
      <c r="B840" s="103"/>
      <c r="C840" s="103"/>
      <c r="D840" s="103"/>
      <c r="E840" s="103"/>
      <c r="F840" s="103"/>
      <c r="G840" s="103"/>
      <c r="H840" s="103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</row>
    <row r="841" spans="1:32" ht="22" customHeight="1">
      <c r="A841" s="103"/>
      <c r="B841" s="103"/>
      <c r="C841" s="103"/>
      <c r="D841" s="103"/>
      <c r="E841" s="103"/>
      <c r="F841" s="103"/>
      <c r="G841" s="103"/>
      <c r="H841" s="103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</row>
    <row r="842" spans="1:32" ht="22" customHeight="1">
      <c r="A842" s="103"/>
      <c r="B842" s="103"/>
      <c r="C842" s="103"/>
      <c r="D842" s="103"/>
      <c r="E842" s="103"/>
      <c r="F842" s="103"/>
      <c r="G842" s="103"/>
      <c r="H842" s="103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</row>
    <row r="843" spans="1:32" ht="22" customHeight="1">
      <c r="A843" s="103"/>
      <c r="B843" s="103"/>
      <c r="C843" s="103"/>
      <c r="D843" s="103"/>
      <c r="E843" s="103"/>
      <c r="F843" s="103"/>
      <c r="G843" s="103"/>
      <c r="H843" s="103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</row>
    <row r="844" spans="1:32" ht="22" customHeight="1">
      <c r="A844" s="103"/>
      <c r="B844" s="103"/>
      <c r="C844" s="103"/>
      <c r="D844" s="103"/>
      <c r="E844" s="103"/>
      <c r="F844" s="103"/>
      <c r="G844" s="103"/>
      <c r="H844" s="103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</row>
    <row r="845" spans="1:32" ht="22" customHeight="1">
      <c r="A845" s="103"/>
      <c r="B845" s="103"/>
      <c r="C845" s="103"/>
      <c r="D845" s="103"/>
      <c r="E845" s="103"/>
      <c r="F845" s="103"/>
      <c r="G845" s="103"/>
      <c r="H845" s="103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</row>
    <row r="846" spans="1:32" ht="22" customHeight="1">
      <c r="A846" s="103"/>
      <c r="B846" s="103"/>
      <c r="C846" s="103"/>
      <c r="D846" s="103"/>
      <c r="E846" s="103"/>
      <c r="F846" s="103"/>
      <c r="G846" s="103"/>
      <c r="H846" s="103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</row>
    <row r="847" spans="1:32" ht="22" customHeight="1">
      <c r="A847" s="103"/>
      <c r="B847" s="103"/>
      <c r="C847" s="103"/>
      <c r="D847" s="103"/>
      <c r="E847" s="103"/>
      <c r="F847" s="103"/>
      <c r="G847" s="103"/>
      <c r="H847" s="103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</row>
    <row r="848" spans="1:32" ht="22" customHeight="1">
      <c r="A848" s="103"/>
      <c r="B848" s="103"/>
      <c r="C848" s="103"/>
      <c r="D848" s="103"/>
      <c r="E848" s="103"/>
      <c r="F848" s="103"/>
      <c r="G848" s="103"/>
      <c r="H848" s="103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</row>
    <row r="849" spans="1:32" ht="22" customHeight="1">
      <c r="A849" s="103"/>
      <c r="B849" s="103"/>
      <c r="C849" s="103"/>
      <c r="D849" s="103"/>
      <c r="E849" s="103"/>
      <c r="F849" s="103"/>
      <c r="G849" s="103"/>
      <c r="H849" s="103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</row>
    <row r="850" spans="1:32" ht="22" customHeight="1">
      <c r="A850" s="103"/>
      <c r="B850" s="103"/>
      <c r="C850" s="103"/>
      <c r="D850" s="103"/>
      <c r="E850" s="103"/>
      <c r="F850" s="103"/>
      <c r="G850" s="103"/>
      <c r="H850" s="103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</row>
    <row r="851" spans="1:32" ht="22" customHeight="1">
      <c r="A851" s="103"/>
      <c r="B851" s="103"/>
      <c r="C851" s="103"/>
      <c r="D851" s="103"/>
      <c r="E851" s="103"/>
      <c r="F851" s="103"/>
      <c r="G851" s="103"/>
      <c r="H851" s="103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</row>
    <row r="852" spans="1:32" ht="22" customHeight="1">
      <c r="A852" s="103"/>
      <c r="B852" s="103"/>
      <c r="C852" s="103"/>
      <c r="D852" s="103"/>
      <c r="E852" s="103"/>
      <c r="F852" s="103"/>
      <c r="G852" s="103"/>
      <c r="H852" s="103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</row>
    <row r="853" spans="1:32" ht="22" customHeight="1">
      <c r="A853" s="103"/>
      <c r="B853" s="103"/>
      <c r="C853" s="103"/>
      <c r="D853" s="103"/>
      <c r="E853" s="103"/>
      <c r="F853" s="103"/>
      <c r="G853" s="103"/>
      <c r="H853" s="103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</row>
    <row r="854" spans="1:32" ht="22" customHeight="1">
      <c r="A854" s="103"/>
      <c r="B854" s="103"/>
      <c r="C854" s="103"/>
      <c r="D854" s="103"/>
      <c r="E854" s="103"/>
      <c r="F854" s="103"/>
      <c r="G854" s="103"/>
      <c r="H854" s="103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</row>
    <row r="855" spans="1:32" ht="22" customHeight="1">
      <c r="A855" s="103"/>
      <c r="B855" s="103"/>
      <c r="C855" s="103"/>
      <c r="D855" s="103"/>
      <c r="E855" s="103"/>
      <c r="F855" s="103"/>
      <c r="G855" s="103"/>
      <c r="H855" s="103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</row>
    <row r="856" spans="1:32" ht="22" customHeight="1">
      <c r="A856" s="103"/>
      <c r="B856" s="103"/>
      <c r="C856" s="103"/>
      <c r="D856" s="103"/>
      <c r="E856" s="103"/>
      <c r="F856" s="103"/>
      <c r="G856" s="103"/>
      <c r="H856" s="103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</row>
    <row r="857" spans="1:32" ht="22" customHeight="1">
      <c r="A857" s="103"/>
      <c r="B857" s="103"/>
      <c r="C857" s="103"/>
      <c r="D857" s="103"/>
      <c r="E857" s="103"/>
      <c r="F857" s="103"/>
      <c r="G857" s="103"/>
      <c r="H857" s="103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</row>
    <row r="858" spans="1:32" ht="22" customHeight="1">
      <c r="A858" s="103"/>
      <c r="B858" s="103"/>
      <c r="C858" s="103"/>
      <c r="D858" s="103"/>
      <c r="E858" s="103"/>
      <c r="F858" s="103"/>
      <c r="G858" s="103"/>
      <c r="H858" s="103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</row>
    <row r="859" spans="1:32" ht="22" customHeight="1">
      <c r="A859" s="103"/>
      <c r="B859" s="103"/>
      <c r="C859" s="103"/>
      <c r="D859" s="103"/>
      <c r="E859" s="103"/>
      <c r="F859" s="103"/>
      <c r="G859" s="103"/>
      <c r="H859" s="103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</row>
    <row r="860" spans="1:32" ht="22" customHeight="1">
      <c r="A860" s="103"/>
      <c r="B860" s="103"/>
      <c r="C860" s="103"/>
      <c r="D860" s="103"/>
      <c r="E860" s="103"/>
      <c r="F860" s="103"/>
      <c r="G860" s="103"/>
      <c r="H860" s="103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</row>
    <row r="861" spans="1:32" ht="22" customHeight="1">
      <c r="A861" s="103"/>
      <c r="B861" s="103"/>
      <c r="C861" s="103"/>
      <c r="D861" s="103"/>
      <c r="E861" s="103"/>
      <c r="F861" s="103"/>
      <c r="G861" s="103"/>
      <c r="H861" s="103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</row>
    <row r="862" spans="1:32" ht="22" customHeight="1">
      <c r="A862" s="103"/>
      <c r="B862" s="103"/>
      <c r="C862" s="103"/>
      <c r="D862" s="103"/>
      <c r="E862" s="103"/>
      <c r="F862" s="103"/>
      <c r="G862" s="103"/>
      <c r="H862" s="103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</row>
    <row r="863" spans="1:32" ht="22" customHeight="1">
      <c r="A863" s="103"/>
      <c r="B863" s="103"/>
      <c r="C863" s="103"/>
      <c r="D863" s="103"/>
      <c r="E863" s="103"/>
      <c r="F863" s="103"/>
      <c r="G863" s="103"/>
      <c r="H863" s="103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</row>
    <row r="864" spans="1:32" ht="22" customHeight="1">
      <c r="A864" s="103"/>
      <c r="B864" s="103"/>
      <c r="C864" s="103"/>
      <c r="D864" s="103"/>
      <c r="E864" s="103"/>
      <c r="F864" s="103"/>
      <c r="G864" s="103"/>
      <c r="H864" s="103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</row>
    <row r="865" spans="1:32" ht="22" customHeight="1">
      <c r="A865" s="103"/>
      <c r="B865" s="103"/>
      <c r="C865" s="103"/>
      <c r="D865" s="103"/>
      <c r="E865" s="103"/>
      <c r="F865" s="103"/>
      <c r="G865" s="103"/>
      <c r="H865" s="103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</row>
    <row r="866" spans="1:32" ht="22" customHeight="1">
      <c r="A866" s="103"/>
      <c r="B866" s="103"/>
      <c r="C866" s="103"/>
      <c r="D866" s="103"/>
      <c r="E866" s="103"/>
      <c r="F866" s="103"/>
      <c r="G866" s="103"/>
      <c r="H866" s="103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</row>
    <row r="867" spans="1:32" ht="22" customHeight="1">
      <c r="A867" s="103"/>
      <c r="B867" s="103"/>
      <c r="C867" s="103"/>
      <c r="D867" s="103"/>
      <c r="E867" s="103"/>
      <c r="F867" s="103"/>
      <c r="G867" s="103"/>
      <c r="H867" s="103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</row>
    <row r="868" spans="1:32" ht="22" customHeight="1">
      <c r="A868" s="103"/>
      <c r="B868" s="103"/>
      <c r="C868" s="103"/>
      <c r="D868" s="103"/>
      <c r="E868" s="103"/>
      <c r="F868" s="103"/>
      <c r="G868" s="103"/>
      <c r="H868" s="103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</row>
    <row r="869" spans="1:32" ht="22" customHeight="1">
      <c r="A869" s="103"/>
      <c r="B869" s="103"/>
      <c r="C869" s="103"/>
      <c r="D869" s="103"/>
      <c r="E869" s="103"/>
      <c r="F869" s="103"/>
      <c r="G869" s="103"/>
      <c r="H869" s="103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</row>
    <row r="870" spans="1:32" ht="22" customHeight="1">
      <c r="A870" s="103"/>
      <c r="B870" s="103"/>
      <c r="C870" s="103"/>
      <c r="D870" s="103"/>
      <c r="E870" s="103"/>
      <c r="F870" s="103"/>
      <c r="G870" s="103"/>
      <c r="H870" s="103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</row>
    <row r="871" spans="1:32" ht="22" customHeight="1">
      <c r="A871" s="103"/>
      <c r="B871" s="103"/>
      <c r="C871" s="103"/>
      <c r="D871" s="103"/>
      <c r="E871" s="103"/>
      <c r="F871" s="103"/>
      <c r="G871" s="103"/>
      <c r="H871" s="103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</row>
    <row r="872" spans="1:32" ht="22" customHeight="1">
      <c r="A872" s="103"/>
      <c r="B872" s="103"/>
      <c r="C872" s="103"/>
      <c r="D872" s="103"/>
      <c r="E872" s="103"/>
      <c r="F872" s="103"/>
      <c r="G872" s="103"/>
      <c r="H872" s="103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</row>
    <row r="873" spans="1:32" ht="22" customHeight="1">
      <c r="A873" s="103"/>
      <c r="B873" s="103"/>
      <c r="C873" s="103"/>
      <c r="D873" s="103"/>
      <c r="E873" s="103"/>
      <c r="F873" s="103"/>
      <c r="G873" s="103"/>
      <c r="H873" s="103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</row>
    <row r="874" spans="1:32" ht="22" customHeight="1">
      <c r="A874" s="103"/>
      <c r="B874" s="103"/>
      <c r="C874" s="103"/>
      <c r="D874" s="103"/>
      <c r="E874" s="103"/>
      <c r="F874" s="103"/>
      <c r="G874" s="103"/>
      <c r="H874" s="103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</row>
    <row r="875" spans="1:32" ht="22" customHeight="1">
      <c r="A875" s="103"/>
      <c r="B875" s="103"/>
      <c r="C875" s="103"/>
      <c r="D875" s="103"/>
      <c r="E875" s="103"/>
      <c r="F875" s="103"/>
      <c r="G875" s="103"/>
      <c r="H875" s="103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</row>
    <row r="876" spans="1:32" ht="22" customHeight="1">
      <c r="A876" s="103"/>
      <c r="B876" s="103"/>
      <c r="C876" s="103"/>
      <c r="D876" s="103"/>
      <c r="E876" s="103"/>
      <c r="F876" s="103"/>
      <c r="G876" s="103"/>
      <c r="H876" s="103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</row>
    <row r="877" spans="1:32" ht="22" customHeight="1">
      <c r="A877" s="103"/>
      <c r="B877" s="103"/>
      <c r="C877" s="103"/>
      <c r="D877" s="103"/>
      <c r="E877" s="103"/>
      <c r="F877" s="103"/>
      <c r="G877" s="103"/>
      <c r="H877" s="103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</row>
    <row r="878" spans="1:32" ht="22" customHeight="1">
      <c r="A878" s="103"/>
      <c r="B878" s="103"/>
      <c r="C878" s="103"/>
      <c r="D878" s="103"/>
      <c r="E878" s="103"/>
      <c r="F878" s="103"/>
      <c r="G878" s="103"/>
      <c r="H878" s="103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</row>
    <row r="879" spans="1:32" ht="22" customHeight="1">
      <c r="A879" s="103"/>
      <c r="B879" s="103"/>
      <c r="C879" s="103"/>
      <c r="D879" s="103"/>
      <c r="E879" s="103"/>
      <c r="F879" s="103"/>
      <c r="G879" s="103"/>
      <c r="H879" s="103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</row>
    <row r="880" spans="1:32" ht="22" customHeight="1">
      <c r="A880" s="103"/>
      <c r="B880" s="103"/>
      <c r="C880" s="103"/>
      <c r="D880" s="103"/>
      <c r="E880" s="103"/>
      <c r="F880" s="103"/>
      <c r="G880" s="103"/>
      <c r="H880" s="103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</row>
    <row r="881" spans="1:32" ht="22" customHeight="1">
      <c r="A881" s="103"/>
      <c r="B881" s="103"/>
      <c r="C881" s="103"/>
      <c r="D881" s="103"/>
      <c r="E881" s="103"/>
      <c r="F881" s="103"/>
      <c r="G881" s="103"/>
      <c r="H881" s="103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</row>
    <row r="882" spans="1:32" ht="22" customHeight="1">
      <c r="A882" s="103"/>
      <c r="B882" s="103"/>
      <c r="C882" s="103"/>
      <c r="D882" s="103"/>
      <c r="E882" s="103"/>
      <c r="F882" s="103"/>
      <c r="G882" s="103"/>
      <c r="H882" s="103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</row>
    <row r="883" spans="1:32" ht="22" customHeight="1">
      <c r="A883" s="103"/>
      <c r="B883" s="103"/>
      <c r="C883" s="103"/>
      <c r="D883" s="103"/>
      <c r="E883" s="103"/>
      <c r="F883" s="103"/>
      <c r="G883" s="103"/>
      <c r="H883" s="103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</row>
    <row r="884" spans="1:32" ht="22" customHeight="1">
      <c r="A884" s="103"/>
      <c r="B884" s="103"/>
      <c r="C884" s="103"/>
      <c r="D884" s="103"/>
      <c r="E884" s="103"/>
      <c r="F884" s="103"/>
      <c r="G884" s="103"/>
      <c r="H884" s="103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</row>
    <row r="885" spans="1:32" ht="22" customHeight="1">
      <c r="A885" s="103"/>
      <c r="B885" s="103"/>
      <c r="C885" s="103"/>
      <c r="D885" s="103"/>
      <c r="E885" s="103"/>
      <c r="F885" s="103"/>
      <c r="G885" s="103"/>
      <c r="H885" s="103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</row>
    <row r="886" spans="1:32" ht="22" customHeight="1">
      <c r="A886" s="103"/>
      <c r="B886" s="103"/>
      <c r="C886" s="103"/>
      <c r="D886" s="103"/>
      <c r="E886" s="103"/>
      <c r="F886" s="103"/>
      <c r="G886" s="103"/>
      <c r="H886" s="103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</row>
    <row r="887" spans="1:32" ht="22" customHeight="1">
      <c r="A887" s="103"/>
      <c r="B887" s="103"/>
      <c r="C887" s="103"/>
      <c r="D887" s="103"/>
      <c r="E887" s="103"/>
      <c r="F887" s="103"/>
      <c r="G887" s="103"/>
      <c r="H887" s="103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</row>
    <row r="888" spans="1:32" ht="22" customHeight="1">
      <c r="A888" s="103"/>
      <c r="B888" s="103"/>
      <c r="C888" s="103"/>
      <c r="D888" s="103"/>
      <c r="E888" s="103"/>
      <c r="F888" s="103"/>
      <c r="G888" s="103"/>
      <c r="H888" s="103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</row>
    <row r="889" spans="1:32" ht="22" customHeight="1">
      <c r="A889" s="103"/>
      <c r="B889" s="103"/>
      <c r="C889" s="103"/>
      <c r="D889" s="103"/>
      <c r="E889" s="103"/>
      <c r="F889" s="103"/>
      <c r="G889" s="103"/>
      <c r="H889" s="103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</row>
    <row r="890" spans="1:32" ht="22" customHeight="1">
      <c r="A890" s="103"/>
      <c r="B890" s="103"/>
      <c r="C890" s="103"/>
      <c r="D890" s="103"/>
      <c r="E890" s="103"/>
      <c r="F890" s="103"/>
      <c r="G890" s="103"/>
      <c r="H890" s="103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</row>
    <row r="891" spans="1:32" ht="22" customHeight="1">
      <c r="A891" s="103"/>
      <c r="B891" s="103"/>
      <c r="C891" s="103"/>
      <c r="D891" s="103"/>
      <c r="E891" s="103"/>
      <c r="F891" s="103"/>
      <c r="G891" s="103"/>
      <c r="H891" s="103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</row>
    <row r="892" spans="1:32" ht="22" customHeight="1">
      <c r="A892" s="103"/>
      <c r="B892" s="103"/>
      <c r="C892" s="103"/>
      <c r="D892" s="103"/>
      <c r="E892" s="103"/>
      <c r="F892" s="103"/>
      <c r="G892" s="103"/>
      <c r="H892" s="103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</row>
    <row r="893" spans="1:32" ht="22" customHeight="1">
      <c r="A893" s="103"/>
      <c r="B893" s="103"/>
      <c r="C893" s="103"/>
      <c r="D893" s="103"/>
      <c r="E893" s="103"/>
      <c r="F893" s="103"/>
      <c r="G893" s="103"/>
      <c r="H893" s="103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</row>
    <row r="894" spans="1:32" ht="22" customHeight="1">
      <c r="A894" s="103"/>
      <c r="B894" s="103"/>
      <c r="C894" s="103"/>
      <c r="D894" s="103"/>
      <c r="E894" s="103"/>
      <c r="F894" s="103"/>
      <c r="G894" s="103"/>
      <c r="H894" s="103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</row>
    <row r="895" spans="1:32" ht="22" customHeight="1">
      <c r="A895" s="103"/>
      <c r="B895" s="103"/>
      <c r="C895" s="103"/>
      <c r="D895" s="103"/>
      <c r="E895" s="103"/>
      <c r="F895" s="103"/>
      <c r="G895" s="103"/>
      <c r="H895" s="103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</row>
    <row r="896" spans="1:32" ht="22" customHeight="1">
      <c r="A896" s="103"/>
      <c r="B896" s="103"/>
      <c r="C896" s="103"/>
      <c r="D896" s="103"/>
      <c r="E896" s="103"/>
      <c r="F896" s="103"/>
      <c r="G896" s="103"/>
      <c r="H896" s="103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</row>
    <row r="897" spans="1:32" ht="22" customHeight="1">
      <c r="A897" s="103"/>
      <c r="B897" s="103"/>
      <c r="C897" s="103"/>
      <c r="D897" s="103"/>
      <c r="E897" s="103"/>
      <c r="F897" s="103"/>
      <c r="G897" s="103"/>
      <c r="H897" s="103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</row>
    <row r="898" spans="1:32" ht="22" customHeight="1">
      <c r="A898" s="103"/>
      <c r="B898" s="103"/>
      <c r="C898" s="103"/>
      <c r="D898" s="103"/>
      <c r="E898" s="103"/>
      <c r="F898" s="103"/>
      <c r="G898" s="103"/>
      <c r="H898" s="103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</row>
    <row r="899" spans="1:32" ht="22" customHeight="1">
      <c r="A899" s="103"/>
      <c r="B899" s="103"/>
      <c r="C899" s="103"/>
      <c r="D899" s="103"/>
      <c r="E899" s="103"/>
      <c r="F899" s="103"/>
      <c r="G899" s="103"/>
      <c r="H899" s="103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</row>
    <row r="900" spans="1:32" ht="22" customHeight="1">
      <c r="A900" s="103"/>
      <c r="B900" s="103"/>
      <c r="C900" s="103"/>
      <c r="D900" s="103"/>
      <c r="E900" s="103"/>
      <c r="F900" s="103"/>
      <c r="G900" s="103"/>
      <c r="H900" s="103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</row>
    <row r="901" spans="1:32" ht="22" customHeight="1">
      <c r="A901" s="103"/>
      <c r="B901" s="103"/>
      <c r="C901" s="103"/>
      <c r="D901" s="103"/>
      <c r="E901" s="103"/>
      <c r="F901" s="103"/>
      <c r="G901" s="103"/>
      <c r="H901" s="103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</row>
    <row r="902" spans="1:32" ht="22" customHeight="1">
      <c r="A902" s="103"/>
      <c r="B902" s="103"/>
      <c r="C902" s="103"/>
      <c r="D902" s="103"/>
      <c r="E902" s="103"/>
      <c r="F902" s="103"/>
      <c r="G902" s="103"/>
      <c r="H902" s="103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</row>
    <row r="903" spans="1:32" ht="22" customHeight="1">
      <c r="A903" s="103"/>
      <c r="B903" s="103"/>
      <c r="C903" s="103"/>
      <c r="D903" s="103"/>
      <c r="E903" s="103"/>
      <c r="F903" s="103"/>
      <c r="G903" s="103"/>
      <c r="H903" s="103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</row>
    <row r="904" spans="1:32" ht="22" customHeight="1">
      <c r="A904" s="103"/>
      <c r="B904" s="103"/>
      <c r="C904" s="103"/>
      <c r="D904" s="103"/>
      <c r="E904" s="103"/>
      <c r="F904" s="103"/>
      <c r="G904" s="103"/>
      <c r="H904" s="103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</row>
    <row r="905" spans="1:32" ht="22" customHeight="1">
      <c r="A905" s="103"/>
      <c r="B905" s="103"/>
      <c r="C905" s="103"/>
      <c r="D905" s="103"/>
      <c r="E905" s="103"/>
      <c r="F905" s="103"/>
      <c r="G905" s="103"/>
      <c r="H905" s="103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</row>
    <row r="906" spans="1:32" ht="22" customHeight="1">
      <c r="A906" s="103"/>
      <c r="B906" s="103"/>
      <c r="C906" s="103"/>
      <c r="D906" s="103"/>
      <c r="E906" s="103"/>
      <c r="F906" s="103"/>
      <c r="G906" s="103"/>
      <c r="H906" s="103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</row>
    <row r="907" spans="1:32" ht="22" customHeight="1">
      <c r="A907" s="103"/>
      <c r="B907" s="103"/>
      <c r="C907" s="103"/>
      <c r="D907" s="103"/>
      <c r="E907" s="103"/>
      <c r="F907" s="103"/>
      <c r="G907" s="103"/>
      <c r="H907" s="103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</row>
    <row r="908" spans="1:32" ht="22" customHeight="1">
      <c r="A908" s="103"/>
      <c r="B908" s="103"/>
      <c r="C908" s="103"/>
      <c r="D908" s="103"/>
      <c r="E908" s="103"/>
      <c r="F908" s="103"/>
      <c r="G908" s="103"/>
      <c r="H908" s="103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</row>
    <row r="909" spans="1:32" ht="22" customHeight="1">
      <c r="A909" s="103"/>
      <c r="B909" s="103"/>
      <c r="C909" s="103"/>
      <c r="D909" s="103"/>
      <c r="E909" s="103"/>
      <c r="F909" s="103"/>
      <c r="G909" s="103"/>
      <c r="H909" s="103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</row>
    <row r="910" spans="1:32" ht="22" customHeight="1">
      <c r="A910" s="103"/>
      <c r="B910" s="103"/>
      <c r="C910" s="103"/>
      <c r="D910" s="103"/>
      <c r="E910" s="103"/>
      <c r="F910" s="103"/>
      <c r="G910" s="103"/>
      <c r="H910" s="103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</row>
    <row r="911" spans="1:32" ht="22" customHeight="1">
      <c r="A911" s="103"/>
      <c r="B911" s="103"/>
      <c r="C911" s="103"/>
      <c r="D911" s="103"/>
      <c r="E911" s="103"/>
      <c r="F911" s="103"/>
      <c r="G911" s="103"/>
      <c r="H911" s="103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</row>
    <row r="912" spans="1:32" ht="22" customHeight="1">
      <c r="A912" s="103"/>
      <c r="B912" s="103"/>
      <c r="C912" s="103"/>
      <c r="D912" s="103"/>
      <c r="E912" s="103"/>
      <c r="F912" s="103"/>
      <c r="G912" s="103"/>
      <c r="H912" s="103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</row>
    <row r="913" spans="1:32" ht="22" customHeight="1">
      <c r="A913" s="103"/>
      <c r="B913" s="103"/>
      <c r="C913" s="103"/>
      <c r="D913" s="103"/>
      <c r="E913" s="103"/>
      <c r="F913" s="103"/>
      <c r="G913" s="103"/>
      <c r="H913" s="103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</row>
    <row r="914" spans="1:32" ht="22" customHeight="1">
      <c r="A914" s="103"/>
      <c r="B914" s="103"/>
      <c r="C914" s="103"/>
      <c r="D914" s="103"/>
      <c r="E914" s="103"/>
      <c r="F914" s="103"/>
      <c r="G914" s="103"/>
      <c r="H914" s="103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</row>
    <row r="915" spans="1:32" ht="22" customHeight="1">
      <c r="A915" s="103"/>
      <c r="B915" s="103"/>
      <c r="C915" s="103"/>
      <c r="D915" s="103"/>
      <c r="E915" s="103"/>
      <c r="F915" s="103"/>
      <c r="G915" s="103"/>
      <c r="H915" s="103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</row>
    <row r="916" spans="1:32" ht="22" customHeight="1">
      <c r="A916" s="103"/>
      <c r="B916" s="103"/>
      <c r="C916" s="103"/>
      <c r="D916" s="103"/>
      <c r="E916" s="103"/>
      <c r="F916" s="103"/>
      <c r="G916" s="103"/>
      <c r="H916" s="103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</row>
  </sheetData>
  <mergeCells count="167">
    <mergeCell ref="T22:U22"/>
    <mergeCell ref="V22:W22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F21:G21"/>
    <mergeCell ref="H21:I21"/>
    <mergeCell ref="J21:K21"/>
    <mergeCell ref="L21:M21"/>
    <mergeCell ref="N21:O21"/>
    <mergeCell ref="P21:Q21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R17:S17"/>
    <mergeCell ref="T17:U17"/>
    <mergeCell ref="V17:W17"/>
    <mergeCell ref="F18:G18"/>
    <mergeCell ref="H18:I18"/>
    <mergeCell ref="J18:K18"/>
    <mergeCell ref="L18:M18"/>
    <mergeCell ref="N18:O18"/>
    <mergeCell ref="P18:Q18"/>
    <mergeCell ref="R18:S18"/>
    <mergeCell ref="F17:G17"/>
    <mergeCell ref="H17:I17"/>
    <mergeCell ref="J17:K17"/>
    <mergeCell ref="L17:M17"/>
    <mergeCell ref="N17:O17"/>
    <mergeCell ref="P17:Q17"/>
    <mergeCell ref="T18:U18"/>
    <mergeCell ref="V18:W18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3:S13"/>
    <mergeCell ref="T13:U13"/>
    <mergeCell ref="V13:W13"/>
    <mergeCell ref="F14:G14"/>
    <mergeCell ref="H14:I14"/>
    <mergeCell ref="J14:K14"/>
    <mergeCell ref="L14:M14"/>
    <mergeCell ref="N14:O14"/>
    <mergeCell ref="P14:Q14"/>
    <mergeCell ref="R14:S14"/>
    <mergeCell ref="F13:G13"/>
    <mergeCell ref="H13:I13"/>
    <mergeCell ref="J13:K13"/>
    <mergeCell ref="L13:M13"/>
    <mergeCell ref="N13:O13"/>
    <mergeCell ref="P13:Q13"/>
    <mergeCell ref="T14:U14"/>
    <mergeCell ref="V14:W14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R9:S9"/>
    <mergeCell ref="T9:U9"/>
    <mergeCell ref="V9:W9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T10:U10"/>
    <mergeCell ref="V10:W10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1:E2"/>
    <mergeCell ref="A4:B5"/>
    <mergeCell ref="E4:E5"/>
    <mergeCell ref="C4:C5"/>
    <mergeCell ref="D4:D5"/>
    <mergeCell ref="R4:S5"/>
    <mergeCell ref="T4:U5"/>
    <mergeCell ref="V4:W5"/>
    <mergeCell ref="F6:G6"/>
    <mergeCell ref="H6:I6"/>
    <mergeCell ref="J6:K6"/>
    <mergeCell ref="L6:M6"/>
    <mergeCell ref="N6:O6"/>
    <mergeCell ref="P6:Q6"/>
    <mergeCell ref="R6:S6"/>
    <mergeCell ref="F4:G5"/>
    <mergeCell ref="H4:I5"/>
    <mergeCell ref="J4:K5"/>
    <mergeCell ref="L4:M5"/>
    <mergeCell ref="N4:O5"/>
    <mergeCell ref="P4:Q5"/>
    <mergeCell ref="T6:U6"/>
    <mergeCell ref="V6:W6"/>
  </mergeCells>
  <conditionalFormatting sqref="F6">
    <cfRule type="expression" dxfId="149" priority="154">
      <formula>X6= TRUE</formula>
    </cfRule>
  </conditionalFormatting>
  <conditionalFormatting sqref="H6">
    <cfRule type="expression" dxfId="148" priority="153">
      <formula>Y6= TRUE</formula>
    </cfRule>
  </conditionalFormatting>
  <conditionalFormatting sqref="J6">
    <cfRule type="expression" dxfId="147" priority="152">
      <formula>Z6= TRUE</formula>
    </cfRule>
  </conditionalFormatting>
  <conditionalFormatting sqref="L6">
    <cfRule type="expression" dxfId="146" priority="151">
      <formula>AA6= TRUE</formula>
    </cfRule>
  </conditionalFormatting>
  <conditionalFormatting sqref="N6">
    <cfRule type="expression" dxfId="145" priority="150">
      <formula>AB6= TRUE</formula>
    </cfRule>
  </conditionalFormatting>
  <conditionalFormatting sqref="P6">
    <cfRule type="expression" dxfId="144" priority="149">
      <formula>AC6= TRUE</formula>
    </cfRule>
  </conditionalFormatting>
  <conditionalFormatting sqref="R6">
    <cfRule type="expression" dxfId="143" priority="148">
      <formula>AD6= TRUE</formula>
    </cfRule>
  </conditionalFormatting>
  <conditionalFormatting sqref="T6">
    <cfRule type="expression" dxfId="142" priority="147">
      <formula>AE6= TRUE</formula>
    </cfRule>
  </conditionalFormatting>
  <conditionalFormatting sqref="V6">
    <cfRule type="expression" dxfId="141" priority="146">
      <formula>AF6= TRUE</formula>
    </cfRule>
  </conditionalFormatting>
  <conditionalFormatting sqref="F7:G7">
    <cfRule type="expression" dxfId="140" priority="145">
      <formula>$X$7= TRUE</formula>
    </cfRule>
  </conditionalFormatting>
  <conditionalFormatting sqref="H7">
    <cfRule type="expression" dxfId="139" priority="144">
      <formula>Y7= TRUE</formula>
    </cfRule>
  </conditionalFormatting>
  <conditionalFormatting sqref="J7">
    <cfRule type="expression" dxfId="138" priority="143">
      <formula>Z7= TRUE</formula>
    </cfRule>
  </conditionalFormatting>
  <conditionalFormatting sqref="L7">
    <cfRule type="expression" dxfId="137" priority="142">
      <formula>AA7= TRUE</formula>
    </cfRule>
  </conditionalFormatting>
  <conditionalFormatting sqref="N7">
    <cfRule type="expression" dxfId="136" priority="141">
      <formula>AB7= TRUE</formula>
    </cfRule>
  </conditionalFormatting>
  <conditionalFormatting sqref="P7">
    <cfRule type="expression" dxfId="135" priority="140">
      <formula>AC7= TRUE</formula>
    </cfRule>
  </conditionalFormatting>
  <conditionalFormatting sqref="R7">
    <cfRule type="expression" dxfId="134" priority="139">
      <formula>AD7= TRUE</formula>
    </cfRule>
  </conditionalFormatting>
  <conditionalFormatting sqref="T7">
    <cfRule type="expression" dxfId="133" priority="138">
      <formula>AE7= TRUE</formula>
    </cfRule>
  </conditionalFormatting>
  <conditionalFormatting sqref="V7">
    <cfRule type="expression" dxfId="132" priority="137">
      <formula>AF7= TRUE</formula>
    </cfRule>
  </conditionalFormatting>
  <conditionalFormatting sqref="F8:G8">
    <cfRule type="expression" dxfId="131" priority="136">
      <formula>X8= TRUE</formula>
    </cfRule>
  </conditionalFormatting>
  <conditionalFormatting sqref="H8">
    <cfRule type="expression" dxfId="130" priority="135">
      <formula>Y8= TRUE</formula>
    </cfRule>
  </conditionalFormatting>
  <conditionalFormatting sqref="J8">
    <cfRule type="expression" dxfId="129" priority="134">
      <formula>Z8= TRUE</formula>
    </cfRule>
  </conditionalFormatting>
  <conditionalFormatting sqref="L8">
    <cfRule type="expression" dxfId="128" priority="133">
      <formula>AA8= TRUE</formula>
    </cfRule>
  </conditionalFormatting>
  <conditionalFormatting sqref="N8">
    <cfRule type="expression" dxfId="127" priority="132">
      <formula>AB8= TRUE</formula>
    </cfRule>
  </conditionalFormatting>
  <conditionalFormatting sqref="P8">
    <cfRule type="expression" dxfId="126" priority="131">
      <formula>AC8= TRUE</formula>
    </cfRule>
  </conditionalFormatting>
  <conditionalFormatting sqref="R8">
    <cfRule type="expression" dxfId="125" priority="130">
      <formula>AD8= TRUE</formula>
    </cfRule>
  </conditionalFormatting>
  <conditionalFormatting sqref="T8">
    <cfRule type="expression" dxfId="124" priority="129">
      <formula>AE8= TRUE</formula>
    </cfRule>
  </conditionalFormatting>
  <conditionalFormatting sqref="V8">
    <cfRule type="expression" dxfId="123" priority="128">
      <formula>AF8= TRUE</formula>
    </cfRule>
  </conditionalFormatting>
  <conditionalFormatting sqref="F9:G9">
    <cfRule type="expression" dxfId="122" priority="127">
      <formula>X9= TRUE</formula>
    </cfRule>
  </conditionalFormatting>
  <conditionalFormatting sqref="H9">
    <cfRule type="expression" dxfId="121" priority="126">
      <formula>Y9= TRUE</formula>
    </cfRule>
  </conditionalFormatting>
  <conditionalFormatting sqref="J9">
    <cfRule type="expression" dxfId="120" priority="125">
      <formula>Z9= TRUE</formula>
    </cfRule>
  </conditionalFormatting>
  <conditionalFormatting sqref="L9">
    <cfRule type="expression" dxfId="119" priority="124">
      <formula>AA9= TRUE</formula>
    </cfRule>
  </conditionalFormatting>
  <conditionalFormatting sqref="N9">
    <cfRule type="expression" dxfId="118" priority="123">
      <formula>AB9= TRUE</formula>
    </cfRule>
  </conditionalFormatting>
  <conditionalFormatting sqref="P9">
    <cfRule type="expression" dxfId="117" priority="122">
      <formula>AC9= TRUE</formula>
    </cfRule>
  </conditionalFormatting>
  <conditionalFormatting sqref="R9">
    <cfRule type="expression" dxfId="116" priority="121">
      <formula>AD9= TRUE</formula>
    </cfRule>
  </conditionalFormatting>
  <conditionalFormatting sqref="T9">
    <cfRule type="expression" dxfId="115" priority="120">
      <formula>AE9= TRUE</formula>
    </cfRule>
  </conditionalFormatting>
  <conditionalFormatting sqref="V9">
    <cfRule type="expression" dxfId="114" priority="119">
      <formula>AF9= TRUE</formula>
    </cfRule>
  </conditionalFormatting>
  <conditionalFormatting sqref="F10:G10">
    <cfRule type="expression" dxfId="113" priority="118">
      <formula>X10= TRUE</formula>
    </cfRule>
  </conditionalFormatting>
  <conditionalFormatting sqref="H10">
    <cfRule type="expression" dxfId="112" priority="117">
      <formula>Y10= TRUE</formula>
    </cfRule>
  </conditionalFormatting>
  <conditionalFormatting sqref="J10">
    <cfRule type="expression" dxfId="111" priority="116">
      <formula>$Z$10= TRUE</formula>
    </cfRule>
  </conditionalFormatting>
  <conditionalFormatting sqref="L10">
    <cfRule type="expression" dxfId="110" priority="115">
      <formula>$AA$10= TRUE</formula>
    </cfRule>
  </conditionalFormatting>
  <conditionalFormatting sqref="N10">
    <cfRule type="expression" dxfId="109" priority="114">
      <formula>$AB$10= TRUE</formula>
    </cfRule>
  </conditionalFormatting>
  <conditionalFormatting sqref="P10">
    <cfRule type="expression" dxfId="108" priority="113">
      <formula>$AC$10= TRUE</formula>
    </cfRule>
  </conditionalFormatting>
  <conditionalFormatting sqref="R10">
    <cfRule type="expression" dxfId="107" priority="112">
      <formula>$AD$10= TRUE</formula>
    </cfRule>
  </conditionalFormatting>
  <conditionalFormatting sqref="T10">
    <cfRule type="expression" dxfId="106" priority="111">
      <formula>$AE$10= TRUE</formula>
    </cfRule>
  </conditionalFormatting>
  <conditionalFormatting sqref="V10">
    <cfRule type="expression" dxfId="105" priority="110">
      <formula>$AF$10= TRUE</formula>
    </cfRule>
  </conditionalFormatting>
  <conditionalFormatting sqref="F11:G11">
    <cfRule type="expression" dxfId="104" priority="109">
      <formula>$X$11= TRUE</formula>
    </cfRule>
  </conditionalFormatting>
  <conditionalFormatting sqref="H11:I11">
    <cfRule type="expression" dxfId="103" priority="108">
      <formula>$Y$11= TRUE</formula>
    </cfRule>
  </conditionalFormatting>
  <conditionalFormatting sqref="J11:K11">
    <cfRule type="expression" dxfId="102" priority="107">
      <formula>$Z$11= TRUE</formula>
    </cfRule>
  </conditionalFormatting>
  <conditionalFormatting sqref="L11:M11">
    <cfRule type="expression" dxfId="101" priority="105">
      <formula>$AA$11= TRUE</formula>
    </cfRule>
  </conditionalFormatting>
  <conditionalFormatting sqref="N11:O11">
    <cfRule type="expression" dxfId="100" priority="104">
      <formula>$AB$11= TRUE</formula>
    </cfRule>
  </conditionalFormatting>
  <conditionalFormatting sqref="P11:Q11">
    <cfRule type="expression" dxfId="99" priority="103">
      <formula>$AC$11= TRUE</formula>
    </cfRule>
  </conditionalFormatting>
  <conditionalFormatting sqref="R11:S11">
    <cfRule type="expression" dxfId="98" priority="102">
      <formula>$AD$11= TRUE</formula>
    </cfRule>
  </conditionalFormatting>
  <conditionalFormatting sqref="T11:U11">
    <cfRule type="expression" dxfId="97" priority="101">
      <formula>$AE$11= TRUE</formula>
    </cfRule>
  </conditionalFormatting>
  <conditionalFormatting sqref="V11:W11">
    <cfRule type="expression" dxfId="96" priority="100">
      <formula>$AF$11= TRUE</formula>
    </cfRule>
  </conditionalFormatting>
  <conditionalFormatting sqref="F12:G12">
    <cfRule type="expression" dxfId="95" priority="99">
      <formula>$X$12= TRUE</formula>
    </cfRule>
  </conditionalFormatting>
  <conditionalFormatting sqref="H12:I12">
    <cfRule type="expression" dxfId="94" priority="98">
      <formula>$Y$12= TRUE</formula>
    </cfRule>
  </conditionalFormatting>
  <conditionalFormatting sqref="J12:K12">
    <cfRule type="expression" dxfId="93" priority="97">
      <formula>$Z$12= TRUE</formula>
    </cfRule>
  </conditionalFormatting>
  <conditionalFormatting sqref="L12:M12">
    <cfRule type="expression" dxfId="92" priority="96">
      <formula>$AA$12= TRUE</formula>
    </cfRule>
  </conditionalFormatting>
  <conditionalFormatting sqref="N12:O12">
    <cfRule type="expression" dxfId="91" priority="95">
      <formula>$AB$12= TRUE</formula>
    </cfRule>
  </conditionalFormatting>
  <conditionalFormatting sqref="P12:Q12">
    <cfRule type="expression" dxfId="90" priority="94">
      <formula>$AC$12= TRUE</formula>
    </cfRule>
  </conditionalFormatting>
  <conditionalFormatting sqref="R12:S12">
    <cfRule type="expression" dxfId="89" priority="93">
      <formula>$AD$12= TRUE</formula>
    </cfRule>
  </conditionalFormatting>
  <conditionalFormatting sqref="T12:U12">
    <cfRule type="expression" dxfId="88" priority="92">
      <formula>$AE$12= TRUE</formula>
    </cfRule>
  </conditionalFormatting>
  <conditionalFormatting sqref="V12:W12">
    <cfRule type="expression" dxfId="87" priority="91">
      <formula>$AF$12= TRUE</formula>
    </cfRule>
  </conditionalFormatting>
  <conditionalFormatting sqref="F13:G13">
    <cfRule type="expression" dxfId="86" priority="90">
      <formula>$X$13= TRUE</formula>
    </cfRule>
  </conditionalFormatting>
  <conditionalFormatting sqref="H13:I13">
    <cfRule type="expression" dxfId="85" priority="89">
      <formula>$Y$13= TRUE</formula>
    </cfRule>
  </conditionalFormatting>
  <conditionalFormatting sqref="J13:K13">
    <cfRule type="expression" dxfId="84" priority="88">
      <formula>$Z$13= TRUE</formula>
    </cfRule>
  </conditionalFormatting>
  <conditionalFormatting sqref="L13:M13">
    <cfRule type="expression" dxfId="83" priority="87">
      <formula>$AA$13= TRUE</formula>
    </cfRule>
  </conditionalFormatting>
  <conditionalFormatting sqref="N13:O13">
    <cfRule type="expression" dxfId="82" priority="86">
      <formula>$AB$13= TRUE</formula>
    </cfRule>
  </conditionalFormatting>
  <conditionalFormatting sqref="P13:Q13">
    <cfRule type="expression" dxfId="81" priority="85">
      <formula>$AC$13= TRUE</formula>
    </cfRule>
  </conditionalFormatting>
  <conditionalFormatting sqref="R13:S13">
    <cfRule type="expression" dxfId="80" priority="84">
      <formula>$AD$13= TRUE</formula>
    </cfRule>
  </conditionalFormatting>
  <conditionalFormatting sqref="T13:U13">
    <cfRule type="expression" dxfId="79" priority="83">
      <formula>$AE$13= TRUE</formula>
    </cfRule>
  </conditionalFormatting>
  <conditionalFormatting sqref="V13:W13">
    <cfRule type="expression" dxfId="78" priority="82">
      <formula>$AF$13= TRUE</formula>
    </cfRule>
  </conditionalFormatting>
  <conditionalFormatting sqref="F14:G14">
    <cfRule type="expression" dxfId="77" priority="81">
      <formula>$X$14= TRUE</formula>
    </cfRule>
  </conditionalFormatting>
  <conditionalFormatting sqref="H14:I14">
    <cfRule type="expression" dxfId="76" priority="80">
      <formula>$Y$14= TRUE</formula>
    </cfRule>
  </conditionalFormatting>
  <conditionalFormatting sqref="J14:K14">
    <cfRule type="expression" dxfId="75" priority="79">
      <formula>$Z$14= TRUE</formula>
    </cfRule>
  </conditionalFormatting>
  <conditionalFormatting sqref="L14:M14">
    <cfRule type="expression" dxfId="74" priority="78">
      <formula>$AA$14= TRUE</formula>
    </cfRule>
  </conditionalFormatting>
  <conditionalFormatting sqref="N14:O14">
    <cfRule type="expression" dxfId="73" priority="77">
      <formula>$AB$14= TRUE</formula>
    </cfRule>
  </conditionalFormatting>
  <conditionalFormatting sqref="P14:Q14">
    <cfRule type="expression" dxfId="72" priority="76">
      <formula>$AC$14= TRUE</formula>
    </cfRule>
  </conditionalFormatting>
  <conditionalFormatting sqref="R14:S14">
    <cfRule type="expression" dxfId="71" priority="75">
      <formula>$AD$14= TRUE</formula>
    </cfRule>
  </conditionalFormatting>
  <conditionalFormatting sqref="T14:U14">
    <cfRule type="expression" dxfId="70" priority="74">
      <formula>$AE$14= TRUE</formula>
    </cfRule>
  </conditionalFormatting>
  <conditionalFormatting sqref="V14:W14">
    <cfRule type="expression" dxfId="69" priority="73">
      <formula>$AF$14= TRUE</formula>
    </cfRule>
  </conditionalFormatting>
  <conditionalFormatting sqref="F15:G15">
    <cfRule type="expression" dxfId="68" priority="72">
      <formula>$X$15= TRUE</formula>
    </cfRule>
  </conditionalFormatting>
  <conditionalFormatting sqref="H15:I15">
    <cfRule type="expression" dxfId="67" priority="71">
      <formula>$Y$15= TRUE</formula>
    </cfRule>
  </conditionalFormatting>
  <conditionalFormatting sqref="J15:K15">
    <cfRule type="expression" dxfId="66" priority="70">
      <formula>$Z$15= TRUE</formula>
    </cfRule>
  </conditionalFormatting>
  <conditionalFormatting sqref="L15:M15">
    <cfRule type="expression" dxfId="65" priority="69">
      <formula>$AA$15= TRUE</formula>
    </cfRule>
  </conditionalFormatting>
  <conditionalFormatting sqref="N15:O15">
    <cfRule type="expression" dxfId="64" priority="68">
      <formula>$AB$15= TRUE</formula>
    </cfRule>
  </conditionalFormatting>
  <conditionalFormatting sqref="P15:Q15">
    <cfRule type="expression" dxfId="63" priority="67">
      <formula>$AC$15= TRUE</formula>
    </cfRule>
  </conditionalFormatting>
  <conditionalFormatting sqref="R15:S15">
    <cfRule type="expression" dxfId="62" priority="66">
      <formula>$AD$15= TRUE</formula>
    </cfRule>
  </conditionalFormatting>
  <conditionalFormatting sqref="T15:U15">
    <cfRule type="expression" dxfId="61" priority="65">
      <formula>$AE$15= TRUE</formula>
    </cfRule>
  </conditionalFormatting>
  <conditionalFormatting sqref="V15:W15">
    <cfRule type="expression" dxfId="60" priority="64">
      <formula>$AF$15= TRUE</formula>
    </cfRule>
  </conditionalFormatting>
  <conditionalFormatting sqref="F16:G16">
    <cfRule type="expression" dxfId="59" priority="63">
      <formula>$X$16= TRUE</formula>
    </cfRule>
  </conditionalFormatting>
  <conditionalFormatting sqref="H16:I16">
    <cfRule type="expression" dxfId="58" priority="62">
      <formula>$Y$16= TRUE</formula>
    </cfRule>
  </conditionalFormatting>
  <conditionalFormatting sqref="J16:K16">
    <cfRule type="expression" dxfId="57" priority="61">
      <formula>$Z$16= TRUE</formula>
    </cfRule>
  </conditionalFormatting>
  <conditionalFormatting sqref="L16:M16">
    <cfRule type="expression" dxfId="56" priority="60">
      <formula>$AA$16= TRUE</formula>
    </cfRule>
  </conditionalFormatting>
  <conditionalFormatting sqref="N16:O16">
    <cfRule type="expression" dxfId="55" priority="59">
      <formula>$AB$16= TRUE</formula>
    </cfRule>
  </conditionalFormatting>
  <conditionalFormatting sqref="P16:Q16">
    <cfRule type="expression" dxfId="54" priority="58">
      <formula>$AC$16= TRUE</formula>
    </cfRule>
  </conditionalFormatting>
  <conditionalFormatting sqref="R16:S16">
    <cfRule type="expression" dxfId="53" priority="57">
      <formula>$AD$16= TRUE</formula>
    </cfRule>
  </conditionalFormatting>
  <conditionalFormatting sqref="T16:U16">
    <cfRule type="expression" dxfId="52" priority="56">
      <formula>$AE$16= TRUE</formula>
    </cfRule>
  </conditionalFormatting>
  <conditionalFormatting sqref="V16:W16">
    <cfRule type="expression" dxfId="51" priority="55">
      <formula>$AF$16= TRUE</formula>
    </cfRule>
  </conditionalFormatting>
  <conditionalFormatting sqref="F19:G19">
    <cfRule type="expression" dxfId="50" priority="52" stopIfTrue="1">
      <formula>$X$19= TRUE</formula>
    </cfRule>
  </conditionalFormatting>
  <conditionalFormatting sqref="H17:I17">
    <cfRule type="expression" dxfId="49" priority="51">
      <formula>$Y$17= TRUE</formula>
    </cfRule>
  </conditionalFormatting>
  <conditionalFormatting sqref="J17:K17">
    <cfRule type="expression" dxfId="48" priority="50" stopIfTrue="1">
      <formula>$Z$17= TRUE</formula>
    </cfRule>
  </conditionalFormatting>
  <conditionalFormatting sqref="L17:M17">
    <cfRule type="expression" dxfId="47" priority="49">
      <formula>$AA$17= TRUE</formula>
    </cfRule>
  </conditionalFormatting>
  <conditionalFormatting sqref="N17:O17">
    <cfRule type="expression" dxfId="46" priority="48" stopIfTrue="1">
      <formula>$AB$17= TRUE</formula>
    </cfRule>
  </conditionalFormatting>
  <conditionalFormatting sqref="P17:Q17">
    <cfRule type="expression" dxfId="45" priority="47">
      <formula>$AC$17= TRUE</formula>
    </cfRule>
  </conditionalFormatting>
  <conditionalFormatting sqref="R17:S17">
    <cfRule type="expression" dxfId="44" priority="46" stopIfTrue="1">
      <formula>$AD$17= TRUE</formula>
    </cfRule>
  </conditionalFormatting>
  <conditionalFormatting sqref="T17:U17">
    <cfRule type="expression" dxfId="43" priority="45">
      <formula>$AE$17= TRUE</formula>
    </cfRule>
  </conditionalFormatting>
  <conditionalFormatting sqref="V17:W17">
    <cfRule type="expression" dxfId="42" priority="44" stopIfTrue="1">
      <formula>$AF$17= TRUE</formula>
    </cfRule>
  </conditionalFormatting>
  <conditionalFormatting sqref="J18:K18">
    <cfRule type="expression" dxfId="41" priority="43">
      <formula>$Z$18= TRUE</formula>
    </cfRule>
  </conditionalFormatting>
  <conditionalFormatting sqref="L18:M18">
    <cfRule type="expression" dxfId="40" priority="42" stopIfTrue="1">
      <formula>$AA$18= TRUE</formula>
    </cfRule>
  </conditionalFormatting>
  <conditionalFormatting sqref="N18:O18">
    <cfRule type="expression" dxfId="39" priority="41">
      <formula>$AB$18= TRUE</formula>
    </cfRule>
  </conditionalFormatting>
  <conditionalFormatting sqref="P18:Q18">
    <cfRule type="expression" dxfId="38" priority="40" stopIfTrue="1">
      <formula>$AC$18= TRUE</formula>
    </cfRule>
  </conditionalFormatting>
  <conditionalFormatting sqref="V18:W18">
    <cfRule type="expression" dxfId="37" priority="39">
      <formula>$AF$18= TRUE</formula>
    </cfRule>
  </conditionalFormatting>
  <conditionalFormatting sqref="L19:M19">
    <cfRule type="expression" dxfId="36" priority="38">
      <formula>$AA$19= TRUE</formula>
    </cfRule>
  </conditionalFormatting>
  <conditionalFormatting sqref="P19:Q19">
    <cfRule type="expression" dxfId="35" priority="37">
      <formula>$AC$19= TRUE</formula>
    </cfRule>
  </conditionalFormatting>
  <conditionalFormatting sqref="R19:S19">
    <cfRule type="expression" dxfId="34" priority="36" stopIfTrue="1">
      <formula>$AD$19= TRUE</formula>
    </cfRule>
  </conditionalFormatting>
  <conditionalFormatting sqref="T19:U19">
    <cfRule type="expression" dxfId="33" priority="35">
      <formula>$AE$19= TRUE</formula>
    </cfRule>
  </conditionalFormatting>
  <conditionalFormatting sqref="V19:W19">
    <cfRule type="expression" dxfId="32" priority="34" stopIfTrue="1">
      <formula>$AF$19= TRUE</formula>
    </cfRule>
  </conditionalFormatting>
  <conditionalFormatting sqref="H18:I18">
    <cfRule type="expression" dxfId="31" priority="32" stopIfTrue="1">
      <formula>$Y$18= TRUE</formula>
    </cfRule>
  </conditionalFormatting>
  <conditionalFormatting sqref="R18:S18">
    <cfRule type="expression" dxfId="30" priority="31">
      <formula>$AD$18= TRUE</formula>
    </cfRule>
  </conditionalFormatting>
  <conditionalFormatting sqref="T18:U18">
    <cfRule type="expression" dxfId="29" priority="30" stopIfTrue="1">
      <formula>$AE$18= TRUE</formula>
    </cfRule>
  </conditionalFormatting>
  <conditionalFormatting sqref="N19:O19">
    <cfRule type="expression" dxfId="28" priority="29" stopIfTrue="1">
      <formula>$AB$19= TRUE</formula>
    </cfRule>
  </conditionalFormatting>
  <conditionalFormatting sqref="H19:I19">
    <cfRule type="expression" dxfId="27" priority="28">
      <formula>$Y$19= TRUE</formula>
    </cfRule>
  </conditionalFormatting>
  <conditionalFormatting sqref="J19:K19">
    <cfRule type="expression" dxfId="26" priority="27" stopIfTrue="1">
      <formula>$Z$19= TRUE</formula>
    </cfRule>
  </conditionalFormatting>
  <conditionalFormatting sqref="F20:G20">
    <cfRule type="expression" dxfId="25" priority="26">
      <formula>$X$20= TRUE</formula>
    </cfRule>
  </conditionalFormatting>
  <conditionalFormatting sqref="H20:I20">
    <cfRule type="expression" dxfId="24" priority="25" stopIfTrue="1">
      <formula>$Y$20= TRUE</formula>
    </cfRule>
  </conditionalFormatting>
  <conditionalFormatting sqref="J20:K20">
    <cfRule type="expression" dxfId="23" priority="24">
      <formula>$Z$20= TRUE</formula>
    </cfRule>
  </conditionalFormatting>
  <conditionalFormatting sqref="L20:M20">
    <cfRule type="expression" dxfId="22" priority="23" stopIfTrue="1">
      <formula>$AA$20= TRUE</formula>
    </cfRule>
  </conditionalFormatting>
  <conditionalFormatting sqref="P20:Q20">
    <cfRule type="expression" dxfId="21" priority="22" stopIfTrue="1">
      <formula>$AC$20= TRUE</formula>
    </cfRule>
  </conditionalFormatting>
  <conditionalFormatting sqref="R20:S20">
    <cfRule type="expression" dxfId="20" priority="21">
      <formula>$AD$20= TRUE</formula>
    </cfRule>
  </conditionalFormatting>
  <conditionalFormatting sqref="T20:U20">
    <cfRule type="expression" dxfId="19" priority="20" stopIfTrue="1">
      <formula>$AE$20= TRUE</formula>
    </cfRule>
  </conditionalFormatting>
  <conditionalFormatting sqref="V20:W20">
    <cfRule type="expression" dxfId="18" priority="19">
      <formula>$AF$20= TRUE</formula>
    </cfRule>
  </conditionalFormatting>
  <conditionalFormatting sqref="F21:G21">
    <cfRule type="expression" dxfId="17" priority="18" stopIfTrue="1">
      <formula>$X$21= TRUE</formula>
    </cfRule>
  </conditionalFormatting>
  <conditionalFormatting sqref="H21:I21">
    <cfRule type="expression" dxfId="16" priority="17">
      <formula>$Y$21= TRUE</formula>
    </cfRule>
  </conditionalFormatting>
  <conditionalFormatting sqref="J21:K21">
    <cfRule type="expression" dxfId="15" priority="16" stopIfTrue="1">
      <formula>$Z$21= TRUE</formula>
    </cfRule>
  </conditionalFormatting>
  <conditionalFormatting sqref="L21:M21">
    <cfRule type="expression" dxfId="14" priority="15">
      <formula>$AA$21= TRUE</formula>
    </cfRule>
  </conditionalFormatting>
  <conditionalFormatting sqref="N21:O21">
    <cfRule type="expression" dxfId="13" priority="14" stopIfTrue="1">
      <formula>$AB$21= TRUE</formula>
    </cfRule>
  </conditionalFormatting>
  <conditionalFormatting sqref="P21:Q21">
    <cfRule type="expression" dxfId="12" priority="13">
      <formula>$AC$21= TRUE</formula>
    </cfRule>
  </conditionalFormatting>
  <conditionalFormatting sqref="R21:S21">
    <cfRule type="expression" dxfId="11" priority="12" stopIfTrue="1">
      <formula>$AD$21= TRUE</formula>
    </cfRule>
  </conditionalFormatting>
  <conditionalFormatting sqref="T21:U21">
    <cfRule type="expression" dxfId="10" priority="11">
      <formula>$AE$21= TRUE</formula>
    </cfRule>
  </conditionalFormatting>
  <conditionalFormatting sqref="V21:W21">
    <cfRule type="expression" dxfId="9" priority="10" stopIfTrue="1">
      <formula>$AF$21= TRUE</formula>
    </cfRule>
  </conditionalFormatting>
  <conditionalFormatting sqref="F22:G22">
    <cfRule type="expression" dxfId="8" priority="9" stopIfTrue="1">
      <formula>$X$22= TRUE</formula>
    </cfRule>
  </conditionalFormatting>
  <conditionalFormatting sqref="H22:I22">
    <cfRule type="expression" dxfId="7" priority="8">
      <formula>$Y$22= TRUE</formula>
    </cfRule>
  </conditionalFormatting>
  <conditionalFormatting sqref="J22:K22">
    <cfRule type="expression" dxfId="6" priority="7" stopIfTrue="1">
      <formula>$Z$22= TRUE</formula>
    </cfRule>
  </conditionalFormatting>
  <conditionalFormatting sqref="L22:M22">
    <cfRule type="expression" dxfId="5" priority="6">
      <formula>$AA$22= TRUE</formula>
    </cfRule>
  </conditionalFormatting>
  <conditionalFormatting sqref="N22:O22">
    <cfRule type="expression" dxfId="4" priority="5" stopIfTrue="1">
      <formula>$AB$22= TRUE</formula>
    </cfRule>
  </conditionalFormatting>
  <conditionalFormatting sqref="P22:Q22">
    <cfRule type="expression" dxfId="3" priority="4">
      <formula>$AC$22= TRUE</formula>
    </cfRule>
  </conditionalFormatting>
  <conditionalFormatting sqref="R22:S22">
    <cfRule type="expression" dxfId="2" priority="3" stopIfTrue="1">
      <formula>$AD$22= TRUE</formula>
    </cfRule>
  </conditionalFormatting>
  <conditionalFormatting sqref="T22:U22">
    <cfRule type="expression" dxfId="1" priority="2">
      <formula>$AE$22= TRUE</formula>
    </cfRule>
  </conditionalFormatting>
  <conditionalFormatting sqref="V22:W22">
    <cfRule type="expression" dxfId="0" priority="1" stopIfTrue="1">
      <formula>$AF$22= TRUE</formula>
    </cfRule>
  </conditionalFormatting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4</xdr:row>
                    <xdr:rowOff>304800</xdr:rowOff>
                  </from>
                  <to>
                    <xdr:col>6</xdr:col>
                    <xdr:colOff>546100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7</xdr:col>
                    <xdr:colOff>520700</xdr:colOff>
                    <xdr:row>5</xdr:row>
                    <xdr:rowOff>12700</xdr:rowOff>
                  </from>
                  <to>
                    <xdr:col>8</xdr:col>
                    <xdr:colOff>190500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7</xdr:col>
                    <xdr:colOff>520700</xdr:colOff>
                    <xdr:row>6</xdr:row>
                    <xdr:rowOff>12700</xdr:rowOff>
                  </from>
                  <to>
                    <xdr:col>8</xdr:col>
                    <xdr:colOff>190500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7</xdr:col>
                    <xdr:colOff>520700</xdr:colOff>
                    <xdr:row>7</xdr:row>
                    <xdr:rowOff>12700</xdr:rowOff>
                  </from>
                  <to>
                    <xdr:col>8</xdr:col>
                    <xdr:colOff>190500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7</xdr:col>
                    <xdr:colOff>520700</xdr:colOff>
                    <xdr:row>8</xdr:row>
                    <xdr:rowOff>12700</xdr:rowOff>
                  </from>
                  <to>
                    <xdr:col>8</xdr:col>
                    <xdr:colOff>190500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7</xdr:col>
                    <xdr:colOff>520700</xdr:colOff>
                    <xdr:row>9</xdr:row>
                    <xdr:rowOff>12700</xdr:rowOff>
                  </from>
                  <to>
                    <xdr:col>8</xdr:col>
                    <xdr:colOff>190500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7</xdr:col>
                    <xdr:colOff>520700</xdr:colOff>
                    <xdr:row>10</xdr:row>
                    <xdr:rowOff>12700</xdr:rowOff>
                  </from>
                  <to>
                    <xdr:col>8</xdr:col>
                    <xdr:colOff>190500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7</xdr:col>
                    <xdr:colOff>520700</xdr:colOff>
                    <xdr:row>11</xdr:row>
                    <xdr:rowOff>12700</xdr:rowOff>
                  </from>
                  <to>
                    <xdr:col>8</xdr:col>
                    <xdr:colOff>190500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7</xdr:col>
                    <xdr:colOff>520700</xdr:colOff>
                    <xdr:row>12</xdr:row>
                    <xdr:rowOff>12700</xdr:rowOff>
                  </from>
                  <to>
                    <xdr:col>8</xdr:col>
                    <xdr:colOff>190500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7</xdr:col>
                    <xdr:colOff>520700</xdr:colOff>
                    <xdr:row>13</xdr:row>
                    <xdr:rowOff>12700</xdr:rowOff>
                  </from>
                  <to>
                    <xdr:col>8</xdr:col>
                    <xdr:colOff>190500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7</xdr:col>
                    <xdr:colOff>520700</xdr:colOff>
                    <xdr:row>14</xdr:row>
                    <xdr:rowOff>12700</xdr:rowOff>
                  </from>
                  <to>
                    <xdr:col>8</xdr:col>
                    <xdr:colOff>190500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7</xdr:col>
                    <xdr:colOff>520700</xdr:colOff>
                    <xdr:row>15</xdr:row>
                    <xdr:rowOff>12700</xdr:rowOff>
                  </from>
                  <to>
                    <xdr:col>8</xdr:col>
                    <xdr:colOff>190500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7</xdr:col>
                    <xdr:colOff>520700</xdr:colOff>
                    <xdr:row>16</xdr:row>
                    <xdr:rowOff>12700</xdr:rowOff>
                  </from>
                  <to>
                    <xdr:col>8</xdr:col>
                    <xdr:colOff>190500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7</xdr:col>
                    <xdr:colOff>520700</xdr:colOff>
                    <xdr:row>17</xdr:row>
                    <xdr:rowOff>12700</xdr:rowOff>
                  </from>
                  <to>
                    <xdr:col>8</xdr:col>
                    <xdr:colOff>190500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7</xdr:col>
                    <xdr:colOff>520700</xdr:colOff>
                    <xdr:row>18</xdr:row>
                    <xdr:rowOff>12700</xdr:rowOff>
                  </from>
                  <to>
                    <xdr:col>8</xdr:col>
                    <xdr:colOff>190500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7</xdr:col>
                    <xdr:colOff>520700</xdr:colOff>
                    <xdr:row>19</xdr:row>
                    <xdr:rowOff>12700</xdr:rowOff>
                  </from>
                  <to>
                    <xdr:col>8</xdr:col>
                    <xdr:colOff>190500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7</xdr:col>
                    <xdr:colOff>520700</xdr:colOff>
                    <xdr:row>20</xdr:row>
                    <xdr:rowOff>12700</xdr:rowOff>
                  </from>
                  <to>
                    <xdr:col>8</xdr:col>
                    <xdr:colOff>190500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7</xdr:col>
                    <xdr:colOff>520700</xdr:colOff>
                    <xdr:row>21</xdr:row>
                    <xdr:rowOff>12700</xdr:rowOff>
                  </from>
                  <to>
                    <xdr:col>8</xdr:col>
                    <xdr:colOff>190500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304800</xdr:rowOff>
                  </from>
                  <to>
                    <xdr:col>6</xdr:col>
                    <xdr:colOff>546100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304800</xdr:rowOff>
                  </from>
                  <to>
                    <xdr:col>6</xdr:col>
                    <xdr:colOff>546100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304800</xdr:rowOff>
                  </from>
                  <to>
                    <xdr:col>6</xdr:col>
                    <xdr:colOff>546100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304800</xdr:rowOff>
                  </from>
                  <to>
                    <xdr:col>6</xdr:col>
                    <xdr:colOff>546100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6</xdr:col>
                    <xdr:colOff>190500</xdr:colOff>
                    <xdr:row>9</xdr:row>
                    <xdr:rowOff>304800</xdr:rowOff>
                  </from>
                  <to>
                    <xdr:col>6</xdr:col>
                    <xdr:colOff>546100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304800</xdr:rowOff>
                  </from>
                  <to>
                    <xdr:col>6</xdr:col>
                    <xdr:colOff>546100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304800</xdr:rowOff>
                  </from>
                  <to>
                    <xdr:col>6</xdr:col>
                    <xdr:colOff>546100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304800</xdr:rowOff>
                  </from>
                  <to>
                    <xdr:col>6</xdr:col>
                    <xdr:colOff>546100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304800</xdr:rowOff>
                  </from>
                  <to>
                    <xdr:col>6</xdr:col>
                    <xdr:colOff>546100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304800</xdr:rowOff>
                  </from>
                  <to>
                    <xdr:col>6</xdr:col>
                    <xdr:colOff>546100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304800</xdr:rowOff>
                  </from>
                  <to>
                    <xdr:col>6</xdr:col>
                    <xdr:colOff>546100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304800</xdr:rowOff>
                  </from>
                  <to>
                    <xdr:col>6</xdr:col>
                    <xdr:colOff>546100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304800</xdr:rowOff>
                  </from>
                  <to>
                    <xdr:col>6</xdr:col>
                    <xdr:colOff>546100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304800</xdr:rowOff>
                  </from>
                  <to>
                    <xdr:col>6</xdr:col>
                    <xdr:colOff>546100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304800</xdr:rowOff>
                  </from>
                  <to>
                    <xdr:col>6</xdr:col>
                    <xdr:colOff>546100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304800</xdr:rowOff>
                  </from>
                  <to>
                    <xdr:col>6</xdr:col>
                    <xdr:colOff>546100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9</xdr:col>
                    <xdr:colOff>1016000</xdr:colOff>
                    <xdr:row>4</xdr:row>
                    <xdr:rowOff>292100</xdr:rowOff>
                  </from>
                  <to>
                    <xdr:col>10</xdr:col>
                    <xdr:colOff>165100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9</xdr:col>
                    <xdr:colOff>1016000</xdr:colOff>
                    <xdr:row>5</xdr:row>
                    <xdr:rowOff>292100</xdr:rowOff>
                  </from>
                  <to>
                    <xdr:col>10</xdr:col>
                    <xdr:colOff>165100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9</xdr:col>
                    <xdr:colOff>1016000</xdr:colOff>
                    <xdr:row>6</xdr:row>
                    <xdr:rowOff>292100</xdr:rowOff>
                  </from>
                  <to>
                    <xdr:col>10</xdr:col>
                    <xdr:colOff>165100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9</xdr:col>
                    <xdr:colOff>1016000</xdr:colOff>
                    <xdr:row>7</xdr:row>
                    <xdr:rowOff>292100</xdr:rowOff>
                  </from>
                  <to>
                    <xdr:col>10</xdr:col>
                    <xdr:colOff>165100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9</xdr:col>
                    <xdr:colOff>1016000</xdr:colOff>
                    <xdr:row>8</xdr:row>
                    <xdr:rowOff>292100</xdr:rowOff>
                  </from>
                  <to>
                    <xdr:col>10</xdr:col>
                    <xdr:colOff>165100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9</xdr:col>
                    <xdr:colOff>1016000</xdr:colOff>
                    <xdr:row>9</xdr:row>
                    <xdr:rowOff>292100</xdr:rowOff>
                  </from>
                  <to>
                    <xdr:col>10</xdr:col>
                    <xdr:colOff>165100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9</xdr:col>
                    <xdr:colOff>1016000</xdr:colOff>
                    <xdr:row>10</xdr:row>
                    <xdr:rowOff>292100</xdr:rowOff>
                  </from>
                  <to>
                    <xdr:col>10</xdr:col>
                    <xdr:colOff>165100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9</xdr:col>
                    <xdr:colOff>1016000</xdr:colOff>
                    <xdr:row>11</xdr:row>
                    <xdr:rowOff>292100</xdr:rowOff>
                  </from>
                  <to>
                    <xdr:col>10</xdr:col>
                    <xdr:colOff>165100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9</xdr:col>
                    <xdr:colOff>1016000</xdr:colOff>
                    <xdr:row>12</xdr:row>
                    <xdr:rowOff>292100</xdr:rowOff>
                  </from>
                  <to>
                    <xdr:col>10</xdr:col>
                    <xdr:colOff>165100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9</xdr:col>
                    <xdr:colOff>1016000</xdr:colOff>
                    <xdr:row>13</xdr:row>
                    <xdr:rowOff>292100</xdr:rowOff>
                  </from>
                  <to>
                    <xdr:col>10</xdr:col>
                    <xdr:colOff>165100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9</xdr:col>
                    <xdr:colOff>1016000</xdr:colOff>
                    <xdr:row>14</xdr:row>
                    <xdr:rowOff>292100</xdr:rowOff>
                  </from>
                  <to>
                    <xdr:col>10</xdr:col>
                    <xdr:colOff>165100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9</xdr:col>
                    <xdr:colOff>1016000</xdr:colOff>
                    <xdr:row>15</xdr:row>
                    <xdr:rowOff>292100</xdr:rowOff>
                  </from>
                  <to>
                    <xdr:col>10</xdr:col>
                    <xdr:colOff>165100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9</xdr:col>
                    <xdr:colOff>1016000</xdr:colOff>
                    <xdr:row>16</xdr:row>
                    <xdr:rowOff>292100</xdr:rowOff>
                  </from>
                  <to>
                    <xdr:col>10</xdr:col>
                    <xdr:colOff>165100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9</xdr:col>
                    <xdr:colOff>1016000</xdr:colOff>
                    <xdr:row>17</xdr:row>
                    <xdr:rowOff>292100</xdr:rowOff>
                  </from>
                  <to>
                    <xdr:col>10</xdr:col>
                    <xdr:colOff>165100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9</xdr:col>
                    <xdr:colOff>1016000</xdr:colOff>
                    <xdr:row>18</xdr:row>
                    <xdr:rowOff>292100</xdr:rowOff>
                  </from>
                  <to>
                    <xdr:col>10</xdr:col>
                    <xdr:colOff>165100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9</xdr:col>
                    <xdr:colOff>1016000</xdr:colOff>
                    <xdr:row>19</xdr:row>
                    <xdr:rowOff>292100</xdr:rowOff>
                  </from>
                  <to>
                    <xdr:col>10</xdr:col>
                    <xdr:colOff>165100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Check Box 51">
              <controlPr defaultSize="0" autoFill="0" autoLine="0" autoPict="0">
                <anchor moveWithCells="1">
                  <from>
                    <xdr:col>9</xdr:col>
                    <xdr:colOff>1016000</xdr:colOff>
                    <xdr:row>20</xdr:row>
                    <xdr:rowOff>292100</xdr:rowOff>
                  </from>
                  <to>
                    <xdr:col>10</xdr:col>
                    <xdr:colOff>165100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4" name="Check Box 52">
              <controlPr defaultSize="0" autoFill="0" autoLine="0" autoPict="0">
                <anchor moveWithCells="1">
                  <from>
                    <xdr:col>11</xdr:col>
                    <xdr:colOff>990600</xdr:colOff>
                    <xdr:row>4</xdr:row>
                    <xdr:rowOff>317500</xdr:rowOff>
                  </from>
                  <to>
                    <xdr:col>12</xdr:col>
                    <xdr:colOff>177800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5" name="Check Box 53">
              <controlPr defaultSize="0" autoFill="0" autoLine="0" autoPict="0">
                <anchor moveWithCells="1">
                  <from>
                    <xdr:col>11</xdr:col>
                    <xdr:colOff>990600</xdr:colOff>
                    <xdr:row>5</xdr:row>
                    <xdr:rowOff>317500</xdr:rowOff>
                  </from>
                  <to>
                    <xdr:col>12</xdr:col>
                    <xdr:colOff>177800</xdr:colOff>
                    <xdr:row>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6" name="Check Box 54">
              <controlPr defaultSize="0" autoFill="0" autoLine="0" autoPict="0">
                <anchor moveWithCells="1">
                  <from>
                    <xdr:col>11</xdr:col>
                    <xdr:colOff>990600</xdr:colOff>
                    <xdr:row>6</xdr:row>
                    <xdr:rowOff>317500</xdr:rowOff>
                  </from>
                  <to>
                    <xdr:col>12</xdr:col>
                    <xdr:colOff>177800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7" name="Check Box 55">
              <controlPr defaultSize="0" autoFill="0" autoLine="0" autoPict="0">
                <anchor moveWithCells="1">
                  <from>
                    <xdr:col>11</xdr:col>
                    <xdr:colOff>990600</xdr:colOff>
                    <xdr:row>7</xdr:row>
                    <xdr:rowOff>317500</xdr:rowOff>
                  </from>
                  <to>
                    <xdr:col>12</xdr:col>
                    <xdr:colOff>177800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8" name="Check Box 56">
              <controlPr defaultSize="0" autoFill="0" autoLine="0" autoPict="0">
                <anchor moveWithCells="1">
                  <from>
                    <xdr:col>11</xdr:col>
                    <xdr:colOff>990600</xdr:colOff>
                    <xdr:row>8</xdr:row>
                    <xdr:rowOff>317500</xdr:rowOff>
                  </from>
                  <to>
                    <xdr:col>12</xdr:col>
                    <xdr:colOff>177800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9" name="Check Box 57">
              <controlPr defaultSize="0" autoFill="0" autoLine="0" autoPict="0">
                <anchor moveWithCells="1">
                  <from>
                    <xdr:col>11</xdr:col>
                    <xdr:colOff>990600</xdr:colOff>
                    <xdr:row>9</xdr:row>
                    <xdr:rowOff>317500</xdr:rowOff>
                  </from>
                  <to>
                    <xdr:col>12</xdr:col>
                    <xdr:colOff>177800</xdr:colOff>
                    <xdr:row>11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0" name="Check Box 58">
              <controlPr defaultSize="0" autoFill="0" autoLine="0" autoPict="0">
                <anchor moveWithCells="1">
                  <from>
                    <xdr:col>11</xdr:col>
                    <xdr:colOff>990600</xdr:colOff>
                    <xdr:row>10</xdr:row>
                    <xdr:rowOff>317500</xdr:rowOff>
                  </from>
                  <to>
                    <xdr:col>12</xdr:col>
                    <xdr:colOff>177800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1" name="Check Box 59">
              <controlPr defaultSize="0" autoFill="0" autoLine="0" autoPict="0">
                <anchor moveWithCells="1">
                  <from>
                    <xdr:col>11</xdr:col>
                    <xdr:colOff>990600</xdr:colOff>
                    <xdr:row>11</xdr:row>
                    <xdr:rowOff>317500</xdr:rowOff>
                  </from>
                  <to>
                    <xdr:col>12</xdr:col>
                    <xdr:colOff>177800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2" name="Check Box 60">
              <controlPr defaultSize="0" autoFill="0" autoLine="0" autoPict="0">
                <anchor moveWithCells="1">
                  <from>
                    <xdr:col>11</xdr:col>
                    <xdr:colOff>990600</xdr:colOff>
                    <xdr:row>12</xdr:row>
                    <xdr:rowOff>317500</xdr:rowOff>
                  </from>
                  <to>
                    <xdr:col>12</xdr:col>
                    <xdr:colOff>177800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3" name="Check Box 61">
              <controlPr defaultSize="0" autoFill="0" autoLine="0" autoPict="0">
                <anchor moveWithCells="1">
                  <from>
                    <xdr:col>11</xdr:col>
                    <xdr:colOff>990600</xdr:colOff>
                    <xdr:row>13</xdr:row>
                    <xdr:rowOff>317500</xdr:rowOff>
                  </from>
                  <to>
                    <xdr:col>12</xdr:col>
                    <xdr:colOff>177800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4" name="Check Box 62">
              <controlPr defaultSize="0" autoFill="0" autoLine="0" autoPict="0">
                <anchor moveWithCells="1">
                  <from>
                    <xdr:col>11</xdr:col>
                    <xdr:colOff>990600</xdr:colOff>
                    <xdr:row>14</xdr:row>
                    <xdr:rowOff>317500</xdr:rowOff>
                  </from>
                  <to>
                    <xdr:col>12</xdr:col>
                    <xdr:colOff>177800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5" name="Check Box 63">
              <controlPr defaultSize="0" autoFill="0" autoLine="0" autoPict="0">
                <anchor moveWithCells="1">
                  <from>
                    <xdr:col>11</xdr:col>
                    <xdr:colOff>990600</xdr:colOff>
                    <xdr:row>15</xdr:row>
                    <xdr:rowOff>317500</xdr:rowOff>
                  </from>
                  <to>
                    <xdr:col>12</xdr:col>
                    <xdr:colOff>177800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6" name="Check Box 64">
              <controlPr defaultSize="0" autoFill="0" autoLine="0" autoPict="0">
                <anchor moveWithCells="1">
                  <from>
                    <xdr:col>11</xdr:col>
                    <xdr:colOff>990600</xdr:colOff>
                    <xdr:row>16</xdr:row>
                    <xdr:rowOff>317500</xdr:rowOff>
                  </from>
                  <to>
                    <xdr:col>12</xdr:col>
                    <xdr:colOff>177800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7" name="Check Box 65">
              <controlPr defaultSize="0" autoFill="0" autoLine="0" autoPict="0">
                <anchor moveWithCells="1">
                  <from>
                    <xdr:col>11</xdr:col>
                    <xdr:colOff>990600</xdr:colOff>
                    <xdr:row>17</xdr:row>
                    <xdr:rowOff>317500</xdr:rowOff>
                  </from>
                  <to>
                    <xdr:col>12</xdr:col>
                    <xdr:colOff>177800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8" name="Check Box 66">
              <controlPr defaultSize="0" autoFill="0" autoLine="0" autoPict="0">
                <anchor moveWithCells="1">
                  <from>
                    <xdr:col>11</xdr:col>
                    <xdr:colOff>990600</xdr:colOff>
                    <xdr:row>18</xdr:row>
                    <xdr:rowOff>317500</xdr:rowOff>
                  </from>
                  <to>
                    <xdr:col>12</xdr:col>
                    <xdr:colOff>177800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9" name="Check Box 67">
              <controlPr defaultSize="0" autoFill="0" autoLine="0" autoPict="0">
                <anchor moveWithCells="1">
                  <from>
                    <xdr:col>11</xdr:col>
                    <xdr:colOff>990600</xdr:colOff>
                    <xdr:row>19</xdr:row>
                    <xdr:rowOff>317500</xdr:rowOff>
                  </from>
                  <to>
                    <xdr:col>12</xdr:col>
                    <xdr:colOff>177800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0" name="Check Box 68">
              <controlPr defaultSize="0" autoFill="0" autoLine="0" autoPict="0">
                <anchor moveWithCells="1">
                  <from>
                    <xdr:col>11</xdr:col>
                    <xdr:colOff>990600</xdr:colOff>
                    <xdr:row>20</xdr:row>
                    <xdr:rowOff>317500</xdr:rowOff>
                  </from>
                  <to>
                    <xdr:col>12</xdr:col>
                    <xdr:colOff>177800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1" name="Check Box 69">
              <controlPr defaultSize="0" autoFill="0" autoLine="0" autoPict="0">
                <anchor moveWithCells="1">
                  <from>
                    <xdr:col>13</xdr:col>
                    <xdr:colOff>965200</xdr:colOff>
                    <xdr:row>4</xdr:row>
                    <xdr:rowOff>292100</xdr:rowOff>
                  </from>
                  <to>
                    <xdr:col>14</xdr:col>
                    <xdr:colOff>190500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2" name="Check Box 70">
              <controlPr defaultSize="0" autoFill="0" autoLine="0" autoPict="0">
                <anchor moveWithCells="1">
                  <from>
                    <xdr:col>13</xdr:col>
                    <xdr:colOff>965200</xdr:colOff>
                    <xdr:row>5</xdr:row>
                    <xdr:rowOff>292100</xdr:rowOff>
                  </from>
                  <to>
                    <xdr:col>14</xdr:col>
                    <xdr:colOff>190500</xdr:colOff>
                    <xdr:row>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3" name="Check Box 71">
              <controlPr defaultSize="0" autoFill="0" autoLine="0" autoPict="0">
                <anchor moveWithCells="1">
                  <from>
                    <xdr:col>13</xdr:col>
                    <xdr:colOff>965200</xdr:colOff>
                    <xdr:row>6</xdr:row>
                    <xdr:rowOff>292100</xdr:rowOff>
                  </from>
                  <to>
                    <xdr:col>14</xdr:col>
                    <xdr:colOff>190500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4" name="Check Box 72">
              <controlPr defaultSize="0" autoFill="0" autoLine="0" autoPict="0">
                <anchor moveWithCells="1">
                  <from>
                    <xdr:col>13</xdr:col>
                    <xdr:colOff>965200</xdr:colOff>
                    <xdr:row>7</xdr:row>
                    <xdr:rowOff>292100</xdr:rowOff>
                  </from>
                  <to>
                    <xdr:col>14</xdr:col>
                    <xdr:colOff>190500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5" name="Check Box 73">
              <controlPr defaultSize="0" autoFill="0" autoLine="0" autoPict="0">
                <anchor moveWithCells="1">
                  <from>
                    <xdr:col>13</xdr:col>
                    <xdr:colOff>965200</xdr:colOff>
                    <xdr:row>8</xdr:row>
                    <xdr:rowOff>292100</xdr:rowOff>
                  </from>
                  <to>
                    <xdr:col>14</xdr:col>
                    <xdr:colOff>190500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6" name="Check Box 74">
              <controlPr defaultSize="0" autoFill="0" autoLine="0" autoPict="0">
                <anchor moveWithCells="1">
                  <from>
                    <xdr:col>13</xdr:col>
                    <xdr:colOff>965200</xdr:colOff>
                    <xdr:row>9</xdr:row>
                    <xdr:rowOff>292100</xdr:rowOff>
                  </from>
                  <to>
                    <xdr:col>14</xdr:col>
                    <xdr:colOff>190500</xdr:colOff>
                    <xdr:row>11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7" name="Check Box 75">
              <controlPr defaultSize="0" autoFill="0" autoLine="0" autoPict="0">
                <anchor moveWithCells="1">
                  <from>
                    <xdr:col>13</xdr:col>
                    <xdr:colOff>965200</xdr:colOff>
                    <xdr:row>10</xdr:row>
                    <xdr:rowOff>292100</xdr:rowOff>
                  </from>
                  <to>
                    <xdr:col>14</xdr:col>
                    <xdr:colOff>190500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8" name="Check Box 76">
              <controlPr defaultSize="0" autoFill="0" autoLine="0" autoPict="0">
                <anchor moveWithCells="1">
                  <from>
                    <xdr:col>13</xdr:col>
                    <xdr:colOff>965200</xdr:colOff>
                    <xdr:row>11</xdr:row>
                    <xdr:rowOff>292100</xdr:rowOff>
                  </from>
                  <to>
                    <xdr:col>14</xdr:col>
                    <xdr:colOff>190500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9" name="Check Box 77">
              <controlPr defaultSize="0" autoFill="0" autoLine="0" autoPict="0">
                <anchor moveWithCells="1">
                  <from>
                    <xdr:col>13</xdr:col>
                    <xdr:colOff>965200</xdr:colOff>
                    <xdr:row>12</xdr:row>
                    <xdr:rowOff>292100</xdr:rowOff>
                  </from>
                  <to>
                    <xdr:col>14</xdr:col>
                    <xdr:colOff>190500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0" name="Check Box 78">
              <controlPr defaultSize="0" autoFill="0" autoLine="0" autoPict="0">
                <anchor moveWithCells="1">
                  <from>
                    <xdr:col>13</xdr:col>
                    <xdr:colOff>965200</xdr:colOff>
                    <xdr:row>13</xdr:row>
                    <xdr:rowOff>292100</xdr:rowOff>
                  </from>
                  <to>
                    <xdr:col>14</xdr:col>
                    <xdr:colOff>190500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1" name="Check Box 79">
              <controlPr defaultSize="0" autoFill="0" autoLine="0" autoPict="0">
                <anchor moveWithCells="1">
                  <from>
                    <xdr:col>13</xdr:col>
                    <xdr:colOff>965200</xdr:colOff>
                    <xdr:row>14</xdr:row>
                    <xdr:rowOff>292100</xdr:rowOff>
                  </from>
                  <to>
                    <xdr:col>14</xdr:col>
                    <xdr:colOff>190500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2" name="Check Box 80">
              <controlPr defaultSize="0" autoFill="0" autoLine="0" autoPict="0">
                <anchor moveWithCells="1">
                  <from>
                    <xdr:col>13</xdr:col>
                    <xdr:colOff>965200</xdr:colOff>
                    <xdr:row>15</xdr:row>
                    <xdr:rowOff>292100</xdr:rowOff>
                  </from>
                  <to>
                    <xdr:col>14</xdr:col>
                    <xdr:colOff>190500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3" name="Check Box 81">
              <controlPr defaultSize="0" autoFill="0" autoLine="0" autoPict="0">
                <anchor moveWithCells="1">
                  <from>
                    <xdr:col>13</xdr:col>
                    <xdr:colOff>965200</xdr:colOff>
                    <xdr:row>16</xdr:row>
                    <xdr:rowOff>292100</xdr:rowOff>
                  </from>
                  <to>
                    <xdr:col>14</xdr:col>
                    <xdr:colOff>190500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4" name="Check Box 82">
              <controlPr defaultSize="0" autoFill="0" autoLine="0" autoPict="0">
                <anchor moveWithCells="1">
                  <from>
                    <xdr:col>13</xdr:col>
                    <xdr:colOff>965200</xdr:colOff>
                    <xdr:row>17</xdr:row>
                    <xdr:rowOff>292100</xdr:rowOff>
                  </from>
                  <to>
                    <xdr:col>14</xdr:col>
                    <xdr:colOff>190500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5" name="Check Box 83">
              <controlPr defaultSize="0" autoFill="0" autoLine="0" autoPict="0">
                <anchor moveWithCells="1">
                  <from>
                    <xdr:col>13</xdr:col>
                    <xdr:colOff>965200</xdr:colOff>
                    <xdr:row>18</xdr:row>
                    <xdr:rowOff>292100</xdr:rowOff>
                  </from>
                  <to>
                    <xdr:col>14</xdr:col>
                    <xdr:colOff>190500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6" name="Check Box 84">
              <controlPr defaultSize="0" autoFill="0" autoLine="0" autoPict="0">
                <anchor moveWithCells="1">
                  <from>
                    <xdr:col>13</xdr:col>
                    <xdr:colOff>965200</xdr:colOff>
                    <xdr:row>19</xdr:row>
                    <xdr:rowOff>292100</xdr:rowOff>
                  </from>
                  <to>
                    <xdr:col>14</xdr:col>
                    <xdr:colOff>190500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7" name="Check Box 85">
              <controlPr defaultSize="0" autoFill="0" autoLine="0" autoPict="0">
                <anchor moveWithCells="1">
                  <from>
                    <xdr:col>13</xdr:col>
                    <xdr:colOff>965200</xdr:colOff>
                    <xdr:row>20</xdr:row>
                    <xdr:rowOff>292100</xdr:rowOff>
                  </from>
                  <to>
                    <xdr:col>14</xdr:col>
                    <xdr:colOff>190500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8" name="Check Box 86">
              <controlPr defaultSize="0" autoFill="0" autoLine="0" autoPict="0">
                <anchor moveWithCells="1">
                  <from>
                    <xdr:col>15</xdr:col>
                    <xdr:colOff>825500</xdr:colOff>
                    <xdr:row>4</xdr:row>
                    <xdr:rowOff>292100</xdr:rowOff>
                  </from>
                  <to>
                    <xdr:col>16</xdr:col>
                    <xdr:colOff>114300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9" name="Check Box 87">
              <controlPr defaultSize="0" autoFill="0" autoLine="0" autoPict="0">
                <anchor moveWithCells="1">
                  <from>
                    <xdr:col>15</xdr:col>
                    <xdr:colOff>825500</xdr:colOff>
                    <xdr:row>5</xdr:row>
                    <xdr:rowOff>292100</xdr:rowOff>
                  </from>
                  <to>
                    <xdr:col>16</xdr:col>
                    <xdr:colOff>114300</xdr:colOff>
                    <xdr:row>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0" name="Check Box 88">
              <controlPr defaultSize="0" autoFill="0" autoLine="0" autoPict="0">
                <anchor moveWithCells="1">
                  <from>
                    <xdr:col>15</xdr:col>
                    <xdr:colOff>825500</xdr:colOff>
                    <xdr:row>6</xdr:row>
                    <xdr:rowOff>292100</xdr:rowOff>
                  </from>
                  <to>
                    <xdr:col>16</xdr:col>
                    <xdr:colOff>114300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1" name="Check Box 89">
              <controlPr defaultSize="0" autoFill="0" autoLine="0" autoPict="0">
                <anchor moveWithCells="1">
                  <from>
                    <xdr:col>15</xdr:col>
                    <xdr:colOff>825500</xdr:colOff>
                    <xdr:row>7</xdr:row>
                    <xdr:rowOff>292100</xdr:rowOff>
                  </from>
                  <to>
                    <xdr:col>16</xdr:col>
                    <xdr:colOff>114300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2" name="Check Box 90">
              <controlPr defaultSize="0" autoFill="0" autoLine="0" autoPict="0">
                <anchor moveWithCells="1">
                  <from>
                    <xdr:col>15</xdr:col>
                    <xdr:colOff>825500</xdr:colOff>
                    <xdr:row>8</xdr:row>
                    <xdr:rowOff>292100</xdr:rowOff>
                  </from>
                  <to>
                    <xdr:col>16</xdr:col>
                    <xdr:colOff>114300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3" name="Check Box 91">
              <controlPr defaultSize="0" autoFill="0" autoLine="0" autoPict="0">
                <anchor moveWithCells="1">
                  <from>
                    <xdr:col>15</xdr:col>
                    <xdr:colOff>825500</xdr:colOff>
                    <xdr:row>9</xdr:row>
                    <xdr:rowOff>292100</xdr:rowOff>
                  </from>
                  <to>
                    <xdr:col>16</xdr:col>
                    <xdr:colOff>114300</xdr:colOff>
                    <xdr:row>11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4" name="Check Box 92">
              <controlPr defaultSize="0" autoFill="0" autoLine="0" autoPict="0">
                <anchor moveWithCells="1">
                  <from>
                    <xdr:col>15</xdr:col>
                    <xdr:colOff>825500</xdr:colOff>
                    <xdr:row>10</xdr:row>
                    <xdr:rowOff>292100</xdr:rowOff>
                  </from>
                  <to>
                    <xdr:col>16</xdr:col>
                    <xdr:colOff>114300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5" name="Check Box 93">
              <controlPr defaultSize="0" autoFill="0" autoLine="0" autoPict="0">
                <anchor moveWithCells="1">
                  <from>
                    <xdr:col>15</xdr:col>
                    <xdr:colOff>825500</xdr:colOff>
                    <xdr:row>11</xdr:row>
                    <xdr:rowOff>292100</xdr:rowOff>
                  </from>
                  <to>
                    <xdr:col>16</xdr:col>
                    <xdr:colOff>114300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6" name="Check Box 94">
              <controlPr defaultSize="0" autoFill="0" autoLine="0" autoPict="0">
                <anchor moveWithCells="1">
                  <from>
                    <xdr:col>15</xdr:col>
                    <xdr:colOff>825500</xdr:colOff>
                    <xdr:row>12</xdr:row>
                    <xdr:rowOff>292100</xdr:rowOff>
                  </from>
                  <to>
                    <xdr:col>16</xdr:col>
                    <xdr:colOff>114300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7" name="Check Box 95">
              <controlPr defaultSize="0" autoFill="0" autoLine="0" autoPict="0">
                <anchor moveWithCells="1">
                  <from>
                    <xdr:col>15</xdr:col>
                    <xdr:colOff>825500</xdr:colOff>
                    <xdr:row>13</xdr:row>
                    <xdr:rowOff>292100</xdr:rowOff>
                  </from>
                  <to>
                    <xdr:col>16</xdr:col>
                    <xdr:colOff>114300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8" name="Check Box 96">
              <controlPr defaultSize="0" autoFill="0" autoLine="0" autoPict="0">
                <anchor moveWithCells="1">
                  <from>
                    <xdr:col>15</xdr:col>
                    <xdr:colOff>825500</xdr:colOff>
                    <xdr:row>14</xdr:row>
                    <xdr:rowOff>292100</xdr:rowOff>
                  </from>
                  <to>
                    <xdr:col>16</xdr:col>
                    <xdr:colOff>114300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9" name="Check Box 97">
              <controlPr defaultSize="0" autoFill="0" autoLine="0" autoPict="0">
                <anchor moveWithCells="1">
                  <from>
                    <xdr:col>15</xdr:col>
                    <xdr:colOff>825500</xdr:colOff>
                    <xdr:row>15</xdr:row>
                    <xdr:rowOff>292100</xdr:rowOff>
                  </from>
                  <to>
                    <xdr:col>16</xdr:col>
                    <xdr:colOff>114300</xdr:colOff>
                    <xdr:row>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0" name="Check Box 98">
              <controlPr defaultSize="0" autoFill="0" autoLine="0" autoPict="0">
                <anchor moveWithCells="1">
                  <from>
                    <xdr:col>15</xdr:col>
                    <xdr:colOff>825500</xdr:colOff>
                    <xdr:row>16</xdr:row>
                    <xdr:rowOff>292100</xdr:rowOff>
                  </from>
                  <to>
                    <xdr:col>16</xdr:col>
                    <xdr:colOff>114300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1" name="Check Box 99">
              <controlPr defaultSize="0" autoFill="0" autoLine="0" autoPict="0">
                <anchor moveWithCells="1">
                  <from>
                    <xdr:col>15</xdr:col>
                    <xdr:colOff>825500</xdr:colOff>
                    <xdr:row>17</xdr:row>
                    <xdr:rowOff>292100</xdr:rowOff>
                  </from>
                  <to>
                    <xdr:col>16</xdr:col>
                    <xdr:colOff>114300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2" name="Check Box 100">
              <controlPr defaultSize="0" autoFill="0" autoLine="0" autoPict="0">
                <anchor moveWithCells="1">
                  <from>
                    <xdr:col>15</xdr:col>
                    <xdr:colOff>825500</xdr:colOff>
                    <xdr:row>18</xdr:row>
                    <xdr:rowOff>292100</xdr:rowOff>
                  </from>
                  <to>
                    <xdr:col>16</xdr:col>
                    <xdr:colOff>114300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3" name="Check Box 101">
              <controlPr defaultSize="0" autoFill="0" autoLine="0" autoPict="0">
                <anchor moveWithCells="1">
                  <from>
                    <xdr:col>15</xdr:col>
                    <xdr:colOff>825500</xdr:colOff>
                    <xdr:row>19</xdr:row>
                    <xdr:rowOff>292100</xdr:rowOff>
                  </from>
                  <to>
                    <xdr:col>16</xdr:col>
                    <xdr:colOff>114300</xdr:colOff>
                    <xdr:row>21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" name="Check Box 102">
              <controlPr defaultSize="0" autoFill="0" autoLine="0" autoPict="0">
                <anchor moveWithCells="1">
                  <from>
                    <xdr:col>15</xdr:col>
                    <xdr:colOff>825500</xdr:colOff>
                    <xdr:row>20</xdr:row>
                    <xdr:rowOff>292100</xdr:rowOff>
                  </from>
                  <to>
                    <xdr:col>16</xdr:col>
                    <xdr:colOff>114300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5" name="Check Box 103">
              <controlPr defaultSize="0" autoFill="0" autoLine="0" autoPict="0">
                <anchor moveWithCells="1">
                  <from>
                    <xdr:col>17</xdr:col>
                    <xdr:colOff>812800</xdr:colOff>
                    <xdr:row>4</xdr:row>
                    <xdr:rowOff>292100</xdr:rowOff>
                  </from>
                  <to>
                    <xdr:col>18</xdr:col>
                    <xdr:colOff>139700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6" name="Check Box 104">
              <controlPr defaultSize="0" autoFill="0" autoLine="0" autoPict="0">
                <anchor moveWithCells="1">
                  <from>
                    <xdr:col>17</xdr:col>
                    <xdr:colOff>812800</xdr:colOff>
                    <xdr:row>5</xdr:row>
                    <xdr:rowOff>292100</xdr:rowOff>
                  </from>
                  <to>
                    <xdr:col>18</xdr:col>
                    <xdr:colOff>139700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7" name="Check Box 105">
              <controlPr defaultSize="0" autoFill="0" autoLine="0" autoPict="0">
                <anchor moveWithCells="1">
                  <from>
                    <xdr:col>17</xdr:col>
                    <xdr:colOff>812800</xdr:colOff>
                    <xdr:row>6</xdr:row>
                    <xdr:rowOff>292100</xdr:rowOff>
                  </from>
                  <to>
                    <xdr:col>18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8" name="Check Box 106">
              <controlPr defaultSize="0" autoFill="0" autoLine="0" autoPict="0">
                <anchor moveWithCells="1">
                  <from>
                    <xdr:col>17</xdr:col>
                    <xdr:colOff>812800</xdr:colOff>
                    <xdr:row>7</xdr:row>
                    <xdr:rowOff>292100</xdr:rowOff>
                  </from>
                  <to>
                    <xdr:col>18</xdr:col>
                    <xdr:colOff>139700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9" name="Check Box 107">
              <controlPr defaultSize="0" autoFill="0" autoLine="0" autoPict="0">
                <anchor moveWithCells="1">
                  <from>
                    <xdr:col>17</xdr:col>
                    <xdr:colOff>812800</xdr:colOff>
                    <xdr:row>8</xdr:row>
                    <xdr:rowOff>292100</xdr:rowOff>
                  </from>
                  <to>
                    <xdr:col>18</xdr:col>
                    <xdr:colOff>139700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0" name="Check Box 108">
              <controlPr defaultSize="0" autoFill="0" autoLine="0" autoPict="0">
                <anchor moveWithCells="1">
                  <from>
                    <xdr:col>17</xdr:col>
                    <xdr:colOff>812800</xdr:colOff>
                    <xdr:row>9</xdr:row>
                    <xdr:rowOff>292100</xdr:rowOff>
                  </from>
                  <to>
                    <xdr:col>18</xdr:col>
                    <xdr:colOff>139700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1" name="Check Box 109">
              <controlPr defaultSize="0" autoFill="0" autoLine="0" autoPict="0">
                <anchor moveWithCells="1">
                  <from>
                    <xdr:col>17</xdr:col>
                    <xdr:colOff>812800</xdr:colOff>
                    <xdr:row>10</xdr:row>
                    <xdr:rowOff>292100</xdr:rowOff>
                  </from>
                  <to>
                    <xdr:col>18</xdr:col>
                    <xdr:colOff>139700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2" name="Check Box 110">
              <controlPr defaultSize="0" autoFill="0" autoLine="0" autoPict="0">
                <anchor moveWithCells="1">
                  <from>
                    <xdr:col>17</xdr:col>
                    <xdr:colOff>812800</xdr:colOff>
                    <xdr:row>11</xdr:row>
                    <xdr:rowOff>292100</xdr:rowOff>
                  </from>
                  <to>
                    <xdr:col>18</xdr:col>
                    <xdr:colOff>139700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3" name="Check Box 111">
              <controlPr defaultSize="0" autoFill="0" autoLine="0" autoPict="0">
                <anchor moveWithCells="1">
                  <from>
                    <xdr:col>17</xdr:col>
                    <xdr:colOff>812800</xdr:colOff>
                    <xdr:row>12</xdr:row>
                    <xdr:rowOff>292100</xdr:rowOff>
                  </from>
                  <to>
                    <xdr:col>18</xdr:col>
                    <xdr:colOff>139700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4" name="Check Box 112">
              <controlPr defaultSize="0" autoFill="0" autoLine="0" autoPict="0">
                <anchor moveWithCells="1">
                  <from>
                    <xdr:col>17</xdr:col>
                    <xdr:colOff>812800</xdr:colOff>
                    <xdr:row>13</xdr:row>
                    <xdr:rowOff>292100</xdr:rowOff>
                  </from>
                  <to>
                    <xdr:col>18</xdr:col>
                    <xdr:colOff>139700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5" name="Check Box 113">
              <controlPr defaultSize="0" autoFill="0" autoLine="0" autoPict="0">
                <anchor moveWithCells="1">
                  <from>
                    <xdr:col>17</xdr:col>
                    <xdr:colOff>812800</xdr:colOff>
                    <xdr:row>14</xdr:row>
                    <xdr:rowOff>292100</xdr:rowOff>
                  </from>
                  <to>
                    <xdr:col>18</xdr:col>
                    <xdr:colOff>139700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6" name="Check Box 114">
              <controlPr defaultSize="0" autoFill="0" autoLine="0" autoPict="0">
                <anchor moveWithCells="1">
                  <from>
                    <xdr:col>17</xdr:col>
                    <xdr:colOff>812800</xdr:colOff>
                    <xdr:row>15</xdr:row>
                    <xdr:rowOff>292100</xdr:rowOff>
                  </from>
                  <to>
                    <xdr:col>18</xdr:col>
                    <xdr:colOff>139700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7" name="Check Box 115">
              <controlPr defaultSize="0" autoFill="0" autoLine="0" autoPict="0">
                <anchor moveWithCells="1">
                  <from>
                    <xdr:col>17</xdr:col>
                    <xdr:colOff>812800</xdr:colOff>
                    <xdr:row>16</xdr:row>
                    <xdr:rowOff>292100</xdr:rowOff>
                  </from>
                  <to>
                    <xdr:col>18</xdr:col>
                    <xdr:colOff>139700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8" name="Check Box 116">
              <controlPr defaultSize="0" autoFill="0" autoLine="0" autoPict="0">
                <anchor moveWithCells="1">
                  <from>
                    <xdr:col>17</xdr:col>
                    <xdr:colOff>812800</xdr:colOff>
                    <xdr:row>17</xdr:row>
                    <xdr:rowOff>292100</xdr:rowOff>
                  </from>
                  <to>
                    <xdr:col>18</xdr:col>
                    <xdr:colOff>139700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9" name="Check Box 117">
              <controlPr defaultSize="0" autoFill="0" autoLine="0" autoPict="0">
                <anchor moveWithCells="1">
                  <from>
                    <xdr:col>17</xdr:col>
                    <xdr:colOff>812800</xdr:colOff>
                    <xdr:row>18</xdr:row>
                    <xdr:rowOff>292100</xdr:rowOff>
                  </from>
                  <to>
                    <xdr:col>18</xdr:col>
                    <xdr:colOff>139700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0" name="Check Box 118">
              <controlPr defaultSize="0" autoFill="0" autoLine="0" autoPict="0">
                <anchor moveWithCells="1">
                  <from>
                    <xdr:col>17</xdr:col>
                    <xdr:colOff>812800</xdr:colOff>
                    <xdr:row>19</xdr:row>
                    <xdr:rowOff>292100</xdr:rowOff>
                  </from>
                  <to>
                    <xdr:col>18</xdr:col>
                    <xdr:colOff>139700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1" name="Check Box 119">
              <controlPr defaultSize="0" autoFill="0" autoLine="0" autoPict="0">
                <anchor moveWithCells="1">
                  <from>
                    <xdr:col>17</xdr:col>
                    <xdr:colOff>812800</xdr:colOff>
                    <xdr:row>20</xdr:row>
                    <xdr:rowOff>292100</xdr:rowOff>
                  </from>
                  <to>
                    <xdr:col>18</xdr:col>
                    <xdr:colOff>139700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2" name="Check Box 120">
              <controlPr defaultSize="0" autoFill="0" autoLine="0" autoPict="0">
                <anchor moveWithCells="1">
                  <from>
                    <xdr:col>19</xdr:col>
                    <xdr:colOff>901700</xdr:colOff>
                    <xdr:row>4</xdr:row>
                    <xdr:rowOff>292100</xdr:rowOff>
                  </from>
                  <to>
                    <xdr:col>20</xdr:col>
                    <xdr:colOff>165100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3" name="Check Box 121">
              <controlPr defaultSize="0" autoFill="0" autoLine="0" autoPict="0">
                <anchor moveWithCells="1">
                  <from>
                    <xdr:col>19</xdr:col>
                    <xdr:colOff>901700</xdr:colOff>
                    <xdr:row>5</xdr:row>
                    <xdr:rowOff>292100</xdr:rowOff>
                  </from>
                  <to>
                    <xdr:col>20</xdr:col>
                    <xdr:colOff>165100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4" name="Check Box 122">
              <controlPr defaultSize="0" autoFill="0" autoLine="0" autoPict="0">
                <anchor moveWithCells="1">
                  <from>
                    <xdr:col>19</xdr:col>
                    <xdr:colOff>901700</xdr:colOff>
                    <xdr:row>6</xdr:row>
                    <xdr:rowOff>292100</xdr:rowOff>
                  </from>
                  <to>
                    <xdr:col>20</xdr:col>
                    <xdr:colOff>165100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5" name="Check Box 123">
              <controlPr defaultSize="0" autoFill="0" autoLine="0" autoPict="0">
                <anchor moveWithCells="1">
                  <from>
                    <xdr:col>19</xdr:col>
                    <xdr:colOff>901700</xdr:colOff>
                    <xdr:row>7</xdr:row>
                    <xdr:rowOff>292100</xdr:rowOff>
                  </from>
                  <to>
                    <xdr:col>20</xdr:col>
                    <xdr:colOff>165100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6" name="Check Box 124">
              <controlPr defaultSize="0" autoFill="0" autoLine="0" autoPict="0">
                <anchor moveWithCells="1">
                  <from>
                    <xdr:col>19</xdr:col>
                    <xdr:colOff>901700</xdr:colOff>
                    <xdr:row>8</xdr:row>
                    <xdr:rowOff>292100</xdr:rowOff>
                  </from>
                  <to>
                    <xdr:col>20</xdr:col>
                    <xdr:colOff>165100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7" name="Check Box 125">
              <controlPr defaultSize="0" autoFill="0" autoLine="0" autoPict="0">
                <anchor moveWithCells="1">
                  <from>
                    <xdr:col>19</xdr:col>
                    <xdr:colOff>901700</xdr:colOff>
                    <xdr:row>9</xdr:row>
                    <xdr:rowOff>292100</xdr:rowOff>
                  </from>
                  <to>
                    <xdr:col>20</xdr:col>
                    <xdr:colOff>165100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8" name="Check Box 126">
              <controlPr defaultSize="0" autoFill="0" autoLine="0" autoPict="0">
                <anchor moveWithCells="1">
                  <from>
                    <xdr:col>19</xdr:col>
                    <xdr:colOff>901700</xdr:colOff>
                    <xdr:row>10</xdr:row>
                    <xdr:rowOff>292100</xdr:rowOff>
                  </from>
                  <to>
                    <xdr:col>20</xdr:col>
                    <xdr:colOff>165100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9" name="Check Box 127">
              <controlPr defaultSize="0" autoFill="0" autoLine="0" autoPict="0">
                <anchor moveWithCells="1">
                  <from>
                    <xdr:col>19</xdr:col>
                    <xdr:colOff>901700</xdr:colOff>
                    <xdr:row>11</xdr:row>
                    <xdr:rowOff>292100</xdr:rowOff>
                  </from>
                  <to>
                    <xdr:col>20</xdr:col>
                    <xdr:colOff>165100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0" name="Check Box 128">
              <controlPr defaultSize="0" autoFill="0" autoLine="0" autoPict="0">
                <anchor moveWithCells="1">
                  <from>
                    <xdr:col>19</xdr:col>
                    <xdr:colOff>901700</xdr:colOff>
                    <xdr:row>12</xdr:row>
                    <xdr:rowOff>292100</xdr:rowOff>
                  </from>
                  <to>
                    <xdr:col>20</xdr:col>
                    <xdr:colOff>165100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1" name="Check Box 129">
              <controlPr defaultSize="0" autoFill="0" autoLine="0" autoPict="0">
                <anchor moveWithCells="1">
                  <from>
                    <xdr:col>19</xdr:col>
                    <xdr:colOff>901700</xdr:colOff>
                    <xdr:row>13</xdr:row>
                    <xdr:rowOff>292100</xdr:rowOff>
                  </from>
                  <to>
                    <xdr:col>20</xdr:col>
                    <xdr:colOff>165100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2" name="Check Box 130">
              <controlPr defaultSize="0" autoFill="0" autoLine="0" autoPict="0">
                <anchor moveWithCells="1">
                  <from>
                    <xdr:col>19</xdr:col>
                    <xdr:colOff>901700</xdr:colOff>
                    <xdr:row>14</xdr:row>
                    <xdr:rowOff>292100</xdr:rowOff>
                  </from>
                  <to>
                    <xdr:col>20</xdr:col>
                    <xdr:colOff>165100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3" name="Check Box 131">
              <controlPr defaultSize="0" autoFill="0" autoLine="0" autoPict="0">
                <anchor moveWithCells="1">
                  <from>
                    <xdr:col>19</xdr:col>
                    <xdr:colOff>901700</xdr:colOff>
                    <xdr:row>15</xdr:row>
                    <xdr:rowOff>292100</xdr:rowOff>
                  </from>
                  <to>
                    <xdr:col>20</xdr:col>
                    <xdr:colOff>165100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4" name="Check Box 132">
              <controlPr defaultSize="0" autoFill="0" autoLine="0" autoPict="0">
                <anchor moveWithCells="1">
                  <from>
                    <xdr:col>19</xdr:col>
                    <xdr:colOff>901700</xdr:colOff>
                    <xdr:row>16</xdr:row>
                    <xdr:rowOff>292100</xdr:rowOff>
                  </from>
                  <to>
                    <xdr:col>20</xdr:col>
                    <xdr:colOff>165100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5" name="Check Box 133">
              <controlPr defaultSize="0" autoFill="0" autoLine="0" autoPict="0">
                <anchor moveWithCells="1">
                  <from>
                    <xdr:col>19</xdr:col>
                    <xdr:colOff>901700</xdr:colOff>
                    <xdr:row>17</xdr:row>
                    <xdr:rowOff>292100</xdr:rowOff>
                  </from>
                  <to>
                    <xdr:col>20</xdr:col>
                    <xdr:colOff>165100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6" name="Check Box 134">
              <controlPr defaultSize="0" autoFill="0" autoLine="0" autoPict="0">
                <anchor moveWithCells="1">
                  <from>
                    <xdr:col>19</xdr:col>
                    <xdr:colOff>901700</xdr:colOff>
                    <xdr:row>18</xdr:row>
                    <xdr:rowOff>292100</xdr:rowOff>
                  </from>
                  <to>
                    <xdr:col>20</xdr:col>
                    <xdr:colOff>165100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7" name="Check Box 135">
              <controlPr defaultSize="0" autoFill="0" autoLine="0" autoPict="0">
                <anchor moveWithCells="1">
                  <from>
                    <xdr:col>19</xdr:col>
                    <xdr:colOff>901700</xdr:colOff>
                    <xdr:row>19</xdr:row>
                    <xdr:rowOff>292100</xdr:rowOff>
                  </from>
                  <to>
                    <xdr:col>20</xdr:col>
                    <xdr:colOff>165100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8" name="Check Box 136">
              <controlPr defaultSize="0" autoFill="0" autoLine="0" autoPict="0">
                <anchor moveWithCells="1">
                  <from>
                    <xdr:col>19</xdr:col>
                    <xdr:colOff>901700</xdr:colOff>
                    <xdr:row>20</xdr:row>
                    <xdr:rowOff>292100</xdr:rowOff>
                  </from>
                  <to>
                    <xdr:col>20</xdr:col>
                    <xdr:colOff>165100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9" name="Check Box 137">
              <controlPr defaultSize="0" autoFill="0" autoLine="0" autoPict="0">
                <anchor moveWithCells="1">
                  <from>
                    <xdr:col>21</xdr:col>
                    <xdr:colOff>1333500</xdr:colOff>
                    <xdr:row>4</xdr:row>
                    <xdr:rowOff>304800</xdr:rowOff>
                  </from>
                  <to>
                    <xdr:col>22</xdr:col>
                    <xdr:colOff>152400</xdr:colOff>
                    <xdr:row>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0" name="Check Box 138">
              <controlPr defaultSize="0" autoFill="0" autoLine="0" autoPict="0">
                <anchor moveWithCells="1">
                  <from>
                    <xdr:col>21</xdr:col>
                    <xdr:colOff>1333500</xdr:colOff>
                    <xdr:row>5</xdr:row>
                    <xdr:rowOff>304800</xdr:rowOff>
                  </from>
                  <to>
                    <xdr:col>22</xdr:col>
                    <xdr:colOff>152400</xdr:colOff>
                    <xdr:row>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1" name="Check Box 139">
              <controlPr defaultSize="0" autoFill="0" autoLine="0" autoPict="0">
                <anchor moveWithCells="1">
                  <from>
                    <xdr:col>21</xdr:col>
                    <xdr:colOff>1333500</xdr:colOff>
                    <xdr:row>6</xdr:row>
                    <xdr:rowOff>304800</xdr:rowOff>
                  </from>
                  <to>
                    <xdr:col>22</xdr:col>
                    <xdr:colOff>152400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2" name="Check Box 140">
              <controlPr defaultSize="0" autoFill="0" autoLine="0" autoPict="0">
                <anchor moveWithCells="1">
                  <from>
                    <xdr:col>21</xdr:col>
                    <xdr:colOff>1333500</xdr:colOff>
                    <xdr:row>7</xdr:row>
                    <xdr:rowOff>304800</xdr:rowOff>
                  </from>
                  <to>
                    <xdr:col>22</xdr:col>
                    <xdr:colOff>152400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3" name="Check Box 141">
              <controlPr defaultSize="0" autoFill="0" autoLine="0" autoPict="0">
                <anchor moveWithCells="1">
                  <from>
                    <xdr:col>21</xdr:col>
                    <xdr:colOff>1333500</xdr:colOff>
                    <xdr:row>8</xdr:row>
                    <xdr:rowOff>304800</xdr:rowOff>
                  </from>
                  <to>
                    <xdr:col>22</xdr:col>
                    <xdr:colOff>152400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4" name="Check Box 142">
              <controlPr defaultSize="0" autoFill="0" autoLine="0" autoPict="0">
                <anchor moveWithCells="1">
                  <from>
                    <xdr:col>21</xdr:col>
                    <xdr:colOff>1333500</xdr:colOff>
                    <xdr:row>9</xdr:row>
                    <xdr:rowOff>304800</xdr:rowOff>
                  </from>
                  <to>
                    <xdr:col>22</xdr:col>
                    <xdr:colOff>152400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5" name="Check Box 143">
              <controlPr defaultSize="0" autoFill="0" autoLine="0" autoPict="0">
                <anchor moveWithCells="1">
                  <from>
                    <xdr:col>21</xdr:col>
                    <xdr:colOff>1333500</xdr:colOff>
                    <xdr:row>10</xdr:row>
                    <xdr:rowOff>304800</xdr:rowOff>
                  </from>
                  <to>
                    <xdr:col>22</xdr:col>
                    <xdr:colOff>152400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6" name="Check Box 144">
              <controlPr defaultSize="0" autoFill="0" autoLine="0" autoPict="0">
                <anchor moveWithCells="1">
                  <from>
                    <xdr:col>21</xdr:col>
                    <xdr:colOff>1333500</xdr:colOff>
                    <xdr:row>11</xdr:row>
                    <xdr:rowOff>304800</xdr:rowOff>
                  </from>
                  <to>
                    <xdr:col>22</xdr:col>
                    <xdr:colOff>152400</xdr:colOff>
                    <xdr:row>13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7" name="Check Box 145">
              <controlPr defaultSize="0" autoFill="0" autoLine="0" autoPict="0">
                <anchor moveWithCells="1">
                  <from>
                    <xdr:col>21</xdr:col>
                    <xdr:colOff>1333500</xdr:colOff>
                    <xdr:row>12</xdr:row>
                    <xdr:rowOff>304800</xdr:rowOff>
                  </from>
                  <to>
                    <xdr:col>22</xdr:col>
                    <xdr:colOff>152400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8" name="Check Box 146">
              <controlPr defaultSize="0" autoFill="0" autoLine="0" autoPict="0">
                <anchor moveWithCells="1">
                  <from>
                    <xdr:col>21</xdr:col>
                    <xdr:colOff>1333500</xdr:colOff>
                    <xdr:row>13</xdr:row>
                    <xdr:rowOff>304800</xdr:rowOff>
                  </from>
                  <to>
                    <xdr:col>22</xdr:col>
                    <xdr:colOff>152400</xdr:colOff>
                    <xdr:row>15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9" name="Check Box 147">
              <controlPr defaultSize="0" autoFill="0" autoLine="0" autoPict="0">
                <anchor moveWithCells="1">
                  <from>
                    <xdr:col>21</xdr:col>
                    <xdr:colOff>1333500</xdr:colOff>
                    <xdr:row>14</xdr:row>
                    <xdr:rowOff>304800</xdr:rowOff>
                  </from>
                  <to>
                    <xdr:col>22</xdr:col>
                    <xdr:colOff>152400</xdr:colOff>
                    <xdr:row>16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0" name="Check Box 148">
              <controlPr defaultSize="0" autoFill="0" autoLine="0" autoPict="0">
                <anchor moveWithCells="1">
                  <from>
                    <xdr:col>21</xdr:col>
                    <xdr:colOff>1333500</xdr:colOff>
                    <xdr:row>15</xdr:row>
                    <xdr:rowOff>304800</xdr:rowOff>
                  </from>
                  <to>
                    <xdr:col>22</xdr:col>
                    <xdr:colOff>152400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1" name="Check Box 149">
              <controlPr defaultSize="0" autoFill="0" autoLine="0" autoPict="0">
                <anchor moveWithCells="1">
                  <from>
                    <xdr:col>21</xdr:col>
                    <xdr:colOff>1333500</xdr:colOff>
                    <xdr:row>16</xdr:row>
                    <xdr:rowOff>304800</xdr:rowOff>
                  </from>
                  <to>
                    <xdr:col>22</xdr:col>
                    <xdr:colOff>152400</xdr:colOff>
                    <xdr:row>18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2" name="Check Box 150">
              <controlPr defaultSize="0" autoFill="0" autoLine="0" autoPict="0">
                <anchor moveWithCells="1">
                  <from>
                    <xdr:col>21</xdr:col>
                    <xdr:colOff>1333500</xdr:colOff>
                    <xdr:row>17</xdr:row>
                    <xdr:rowOff>304800</xdr:rowOff>
                  </from>
                  <to>
                    <xdr:col>22</xdr:col>
                    <xdr:colOff>152400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3" name="Check Box 151">
              <controlPr defaultSize="0" autoFill="0" autoLine="0" autoPict="0">
                <anchor moveWithCells="1">
                  <from>
                    <xdr:col>21</xdr:col>
                    <xdr:colOff>1333500</xdr:colOff>
                    <xdr:row>18</xdr:row>
                    <xdr:rowOff>304800</xdr:rowOff>
                  </from>
                  <to>
                    <xdr:col>22</xdr:col>
                    <xdr:colOff>152400</xdr:colOff>
                    <xdr:row>20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4" name="Check Box 152">
              <controlPr defaultSize="0" autoFill="0" autoLine="0" autoPict="0">
                <anchor moveWithCells="1">
                  <from>
                    <xdr:col>21</xdr:col>
                    <xdr:colOff>1333500</xdr:colOff>
                    <xdr:row>19</xdr:row>
                    <xdr:rowOff>304800</xdr:rowOff>
                  </from>
                  <to>
                    <xdr:col>22</xdr:col>
                    <xdr:colOff>152400</xdr:colOff>
                    <xdr:row>21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5" name="Check Box 153">
              <controlPr defaultSize="0" autoFill="0" autoLine="0" autoPict="0">
                <anchor moveWithCells="1">
                  <from>
                    <xdr:col>21</xdr:col>
                    <xdr:colOff>1333500</xdr:colOff>
                    <xdr:row>20</xdr:row>
                    <xdr:rowOff>304800</xdr:rowOff>
                  </from>
                  <to>
                    <xdr:col>22</xdr:col>
                    <xdr:colOff>152400</xdr:colOff>
                    <xdr:row>22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Worksheet</vt:lpstr>
      <vt:lpstr>Improvements</vt:lpstr>
      <vt:lpstr>Improvement vs Repair</vt:lpstr>
      <vt:lpstr>Improvements!Print_Area</vt:lpstr>
      <vt:lpstr>Worksheet!Print_Area</vt:lpstr>
      <vt:lpstr>taxes</vt:lpstr>
    </vt:vector>
  </TitlesOfParts>
  <Company>FirstBank Data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CSGagne</dc:creator>
  <cp:lastModifiedBy>Microsoft Office User</cp:lastModifiedBy>
  <dcterms:created xsi:type="dcterms:W3CDTF">2008-02-20T21:50:49Z</dcterms:created>
  <dcterms:modified xsi:type="dcterms:W3CDTF">2023-01-20T20:49:21Z</dcterms:modified>
</cp:coreProperties>
</file>